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16" windowWidth="20520" windowHeight="5052" activeTab="0"/>
  </bookViews>
  <sheets>
    <sheet name="記録会一覧" sheetId="1" r:id="rId1"/>
    <sheet name="記録会一覧 (2)" sheetId="2" r:id="rId2"/>
  </sheets>
  <definedNames>
    <definedName name="_xlnm.Print_Area" localSheetId="0">'記録会一覧'!$B$2:$AA$39</definedName>
    <definedName name="_xlnm.Print_Area" localSheetId="1">'記録会一覧 (2)'!$C$2:$T$52</definedName>
  </definedNames>
  <calcPr fullCalcOnLoad="1"/>
</workbook>
</file>

<file path=xl/sharedStrings.xml><?xml version="1.0" encoding="utf-8"?>
<sst xmlns="http://schemas.openxmlformats.org/spreadsheetml/2006/main" count="395" uniqueCount="145">
  <si>
    <t>月/日</t>
  </si>
  <si>
    <t>曜日</t>
  </si>
  <si>
    <t>競技場</t>
  </si>
  <si>
    <t>種目</t>
  </si>
  <si>
    <t>男</t>
  </si>
  <si>
    <t>女</t>
  </si>
  <si>
    <t>走高跳</t>
  </si>
  <si>
    <t>棒高跳</t>
  </si>
  <si>
    <t>走幅跳</t>
  </si>
  <si>
    <t>三段跳</t>
  </si>
  <si>
    <t>砲丸投</t>
  </si>
  <si>
    <t>円盤投</t>
  </si>
  <si>
    <t>やり投</t>
  </si>
  <si>
    <t>ハンマー投</t>
  </si>
  <si>
    <t>申請者</t>
  </si>
  <si>
    <t>京都産業大</t>
  </si>
  <si>
    <t>男</t>
  </si>
  <si>
    <t>女</t>
  </si>
  <si>
    <t>西京極◎</t>
  </si>
  <si>
    <t>申込期日</t>
  </si>
  <si>
    <t>申込先/担当</t>
  </si>
  <si>
    <t>競技開始(予定）</t>
  </si>
  <si>
    <t>中学生の高さでも実施</t>
  </si>
  <si>
    <t>○</t>
  </si>
  <si>
    <t>当日申込なし</t>
  </si>
  <si>
    <t>○</t>
  </si>
  <si>
    <t>○</t>
  </si>
  <si>
    <t>○</t>
  </si>
  <si>
    <t>○</t>
  </si>
  <si>
    <t>○</t>
  </si>
  <si>
    <t>月日</t>
  </si>
  <si>
    <t>申込先・連絡先</t>
  </si>
  <si>
    <t>参加制限・その他</t>
  </si>
  <si>
    <t>参加標準記録有り</t>
  </si>
  <si>
    <t>参加標準記録有り・当日申込なし</t>
  </si>
  <si>
    <t>当日申込</t>
  </si>
  <si>
    <t>京都陸協記録会　申込先一覧</t>
  </si>
  <si>
    <t>回</t>
  </si>
  <si>
    <t>（日）</t>
  </si>
  <si>
    <t>①</t>
  </si>
  <si>
    <t>②</t>
  </si>
  <si>
    <t>③</t>
  </si>
  <si>
    <t>④</t>
  </si>
  <si>
    <t>⑤</t>
  </si>
  <si>
    <t>100ｍ</t>
  </si>
  <si>
    <t>○</t>
  </si>
  <si>
    <t>200ｍ</t>
  </si>
  <si>
    <t>400ｍ</t>
  </si>
  <si>
    <t>800ｍ</t>
  </si>
  <si>
    <t>1500ｍ</t>
  </si>
  <si>
    <t>3000ｍ</t>
  </si>
  <si>
    <t>5000ｍ</t>
  </si>
  <si>
    <t>10000ｍ</t>
  </si>
  <si>
    <t>110ｍH/100mH</t>
  </si>
  <si>
    <t>400mH</t>
  </si>
  <si>
    <t>3000ｍSC</t>
  </si>
  <si>
    <t>4×100ｍR</t>
  </si>
  <si>
    <t>4×400ｍR</t>
  </si>
  <si>
    <t>5000ｍW</t>
  </si>
  <si>
    <t>10000ｍW</t>
  </si>
  <si>
    <t>＊</t>
  </si>
  <si>
    <t>＊☆○</t>
  </si>
  <si>
    <t>☆</t>
  </si>
  <si>
    <t>注：記録無記入の場合は受理しない</t>
  </si>
  <si>
    <t>⑦</t>
  </si>
  <si>
    <t>⑧</t>
  </si>
  <si>
    <t>⑨</t>
  </si>
  <si>
    <t>⑩</t>
  </si>
  <si>
    <t>⑪</t>
  </si>
  <si>
    <t>☆○</t>
  </si>
  <si>
    <t>⑥</t>
  </si>
  <si>
    <t>⑦</t>
  </si>
  <si>
    <t>○</t>
  </si>
  <si>
    <t>○</t>
  </si>
  <si>
    <t>〇</t>
  </si>
  <si>
    <t>＊☆○</t>
  </si>
  <si>
    <t>注：当日申込はできません</t>
  </si>
  <si>
    <t>申込締切日</t>
  </si>
  <si>
    <t>電子メールにて申し込みをすること</t>
  </si>
  <si>
    <t>　　　　洛北高等学校内　大坂勇市（宛）</t>
  </si>
  <si>
    <t>（勤務先）ＴＥＬ　０７５－７８１－００２０</t>
  </si>
  <si>
    <r>
      <t>〒615-0074</t>
    </r>
    <r>
      <rPr>
        <sz val="11"/>
        <rFont val="ＭＳ Ｐゴシック"/>
        <family val="3"/>
      </rPr>
      <t>　右京区山ノ内苗町</t>
    </r>
    <r>
      <rPr>
        <sz val="11"/>
        <rFont val="ＭＳ Ｐゴシック"/>
        <family val="3"/>
      </rPr>
      <t>37</t>
    </r>
  </si>
  <si>
    <t>　　　　京都外大西高等学校内　中井祥太（宛）</t>
  </si>
  <si>
    <t>（勤務先）ＴＥＬ　０７５－３２１－０７１２</t>
  </si>
  <si>
    <r>
      <t>8</t>
    </r>
    <r>
      <rPr>
        <sz val="11"/>
        <rFont val="ＭＳ Ｐゴシック"/>
        <family val="3"/>
      </rPr>
      <t>:30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9:00</t>
    </r>
  </si>
  <si>
    <t>受付</t>
  </si>
  <si>
    <t>当日～9:00　</t>
  </si>
  <si>
    <t>佐藤　光浩</t>
  </si>
  <si>
    <t>西京極△</t>
  </si>
  <si>
    <t>大坂　勇市</t>
  </si>
  <si>
    <t>中井　祥太</t>
  </si>
  <si>
    <t>国体規格で実施</t>
  </si>
  <si>
    <t>　　　　乙訓高等学校内　佐藤光浩（宛）</t>
  </si>
  <si>
    <t>（勤務先）ＴＥＬ　０７５－９５１－１００８</t>
  </si>
  <si>
    <t xml:space="preserve">        　　ＦＡＸ　０７５－９５１－６７０１</t>
  </si>
  <si>
    <t>Ｅメール　sprinthurdler26@yahoo.co.jp</t>
  </si>
  <si>
    <t>一人1種目</t>
  </si>
  <si>
    <t>一人1種目</t>
  </si>
  <si>
    <t>平成29年度京都陸上競技協会記録会　種目一覧</t>
  </si>
  <si>
    <t>4/8(予定)</t>
  </si>
  <si>
    <t>3/9(金)</t>
  </si>
  <si>
    <t>平成30年度</t>
  </si>
  <si>
    <t>平成30年度（予定）</t>
  </si>
  <si>
    <t xml:space="preserve">        　　ＦＡＸ　０７５－７８１－２５２０</t>
  </si>
  <si>
    <t xml:space="preserve">        　　ＦＡＸ　０７５－３２２－７７３３</t>
  </si>
  <si>
    <t>Ｅメール　makamaka1983@gmail.com</t>
  </si>
  <si>
    <t>Ｅメール yosaka2016@yahoo.co.jp</t>
  </si>
  <si>
    <t>辻井　亮太</t>
  </si>
  <si>
    <t>吉岡　宏之</t>
  </si>
  <si>
    <t>森口　勇</t>
  </si>
  <si>
    <t>山本　剛大</t>
  </si>
  <si>
    <t>宇野　郁弥</t>
  </si>
  <si>
    <t>森口　勇</t>
  </si>
  <si>
    <t>松木　良平</t>
  </si>
  <si>
    <t>　　　　城陽高等学校内　辻井亮太（宛）</t>
  </si>
  <si>
    <t>（勤務先）ＴＥＬ　０７７４－５２－６８１１</t>
  </si>
  <si>
    <t xml:space="preserve">        　　ＦＡＸ　０７７４－５２－６８１２</t>
  </si>
  <si>
    <t>Ｅメール kirokukai26@yahoo.co.jp</t>
  </si>
  <si>
    <r>
      <t>〒６２０－０９３３</t>
    </r>
    <r>
      <rPr>
        <sz val="11"/>
        <rFont val="ＭＳ Ｐゴシック"/>
        <family val="3"/>
      </rPr>
      <t>　福知山市笹尾</t>
    </r>
    <r>
      <rPr>
        <sz val="11"/>
        <rFont val="ＭＳ Ｐゴシック"/>
        <family val="3"/>
      </rPr>
      <t>62-5</t>
    </r>
  </si>
  <si>
    <t>　　　京都共栄学園高等学校内　吉岡宏之（宛）</t>
  </si>
  <si>
    <t>（勤務先）ＴＥＬ　０７７３－２２－６２４１</t>
  </si>
  <si>
    <t xml:space="preserve">        　　ＦＡＸ　０７７３－２２－０９６８</t>
  </si>
  <si>
    <t>Ｅメール kirokukai26@yahoo.co.jp</t>
  </si>
  <si>
    <t>第70回国体第一次選考会と同時開催</t>
  </si>
  <si>
    <t>Ｅメール</t>
  </si>
  <si>
    <t>　　　洛陽工業高等学校内　森口勇（宛）</t>
  </si>
  <si>
    <r>
      <t>〒６１７－０８４３</t>
    </r>
    <r>
      <rPr>
        <sz val="11"/>
        <rFont val="ＭＳ Ｐゴシック"/>
        <family val="3"/>
      </rPr>
      <t>　長岡京市友岡</t>
    </r>
    <r>
      <rPr>
        <sz val="11"/>
        <rFont val="ＭＳ Ｐゴシック"/>
        <family val="3"/>
      </rPr>
      <t>1-1-1</t>
    </r>
  </si>
  <si>
    <r>
      <t>〒６１０－０１２１</t>
    </r>
    <r>
      <rPr>
        <sz val="11"/>
        <rFont val="ＭＳ Ｐゴシック"/>
        <family val="3"/>
      </rPr>
      <t>　城陽市寺田小字宮平</t>
    </r>
    <r>
      <rPr>
        <sz val="11"/>
        <rFont val="ＭＳ Ｐゴシック"/>
        <family val="3"/>
      </rPr>
      <t>1</t>
    </r>
  </si>
  <si>
    <t>〒６０１－８４６７　南区唐橋大宮尻町22</t>
  </si>
  <si>
    <t>（勤務先）ＴＥＬ　０７５－６９１－３１６１</t>
  </si>
  <si>
    <t>　　　　　 　ＦＡＸ　０７５－６８２－５６６８</t>
  </si>
  <si>
    <t>　　　　立命館高等学校内　山本　剛大（宛）</t>
  </si>
  <si>
    <t>（勤務先）ＴＥＬ　０７５－３２３－７１１１</t>
  </si>
  <si>
    <t xml:space="preserve">        　　ＦＡＸ　０７５－３２３－７１２３</t>
  </si>
  <si>
    <r>
      <t>〒６１７－８５７７</t>
    </r>
    <r>
      <rPr>
        <sz val="11"/>
        <rFont val="ＭＳ Ｐゴシック"/>
        <family val="3"/>
      </rPr>
      <t>　長岡京市調子</t>
    </r>
    <r>
      <rPr>
        <sz val="11"/>
        <rFont val="ＭＳ Ｐゴシック"/>
        <family val="3"/>
      </rPr>
      <t>1-1-1</t>
    </r>
  </si>
  <si>
    <r>
      <t>〒６０６－０８５１</t>
    </r>
    <r>
      <rPr>
        <sz val="11"/>
        <rFont val="ＭＳ Ｐゴシック"/>
        <family val="3"/>
      </rPr>
      <t>　左京区下鴨梅ノ木町</t>
    </r>
    <r>
      <rPr>
        <sz val="11"/>
        <rFont val="ＭＳ Ｐゴシック"/>
        <family val="3"/>
      </rPr>
      <t>59</t>
    </r>
  </si>
  <si>
    <r>
      <t>〒６２６－００３４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宮津市滝馬23</t>
    </r>
  </si>
  <si>
    <t>　　　　宮津高等学校内　宇野郁弥（宛）</t>
  </si>
  <si>
    <t>（勤務先）ＴＥＬ　０７７２－２２－２１１６</t>
  </si>
  <si>
    <t xml:space="preserve">        　　ＦＡＸ　０７７２－２２－２１１７</t>
  </si>
  <si>
    <t>Ｅメール f-uno-13@kyoto-be.ne.jp</t>
  </si>
  <si>
    <r>
      <t>〒６０６－００１５</t>
    </r>
    <r>
      <rPr>
        <sz val="11"/>
        <rFont val="ＭＳ Ｐゴシック"/>
        <family val="3"/>
      </rPr>
      <t>　左京区岩倉幡枝町</t>
    </r>
    <r>
      <rPr>
        <sz val="11"/>
        <rFont val="ＭＳ Ｐゴシック"/>
        <family val="3"/>
      </rPr>
      <t>2105</t>
    </r>
  </si>
  <si>
    <t>　　　　北稜高等学校内　松木良平（宛）</t>
  </si>
  <si>
    <t>（勤務先）ＴＥＬ　０７５－７０１－２９００</t>
  </si>
  <si>
    <t xml:space="preserve">        　　ＦＡＸ　０７５－７２２－８４００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</si>
</sst>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\(aaa\)"/>
    <numFmt numFmtId="179" formatCode="m/d\(aaa\)"/>
    <numFmt numFmtId="180" formatCode="m&quot;月&quot;d&quot;日&quot;\(aaa\)"/>
    <numFmt numFmtId="181" formatCode="0.00_);[Red]\(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HGPｺﾞｼｯｸE"/>
      <family val="3"/>
    </font>
    <font>
      <sz val="11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9" fontId="0" fillId="0" borderId="0" xfId="0" applyNumberFormat="1" applyFont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56" fontId="0" fillId="0" borderId="0" xfId="0" applyNumberFormat="1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180" fontId="0" fillId="33" borderId="32" xfId="0" applyNumberFormat="1" applyFont="1" applyFill="1" applyBorder="1" applyAlignment="1">
      <alignment horizontal="center" vertical="center"/>
    </xf>
    <xf numFmtId="180" fontId="0" fillId="33" borderId="33" xfId="0" applyNumberFormat="1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 wrapText="1"/>
    </xf>
    <xf numFmtId="180" fontId="0" fillId="33" borderId="29" xfId="0" applyNumberFormat="1" applyFont="1" applyFill="1" applyBorder="1" applyAlignment="1">
      <alignment vertical="center"/>
    </xf>
    <xf numFmtId="180" fontId="0" fillId="33" borderId="31" xfId="0" applyNumberFormat="1" applyFont="1" applyFill="1" applyBorder="1" applyAlignment="1">
      <alignment vertical="center"/>
    </xf>
    <xf numFmtId="0" fontId="0" fillId="33" borderId="32" xfId="0" applyFont="1" applyFill="1" applyBorder="1" applyAlignment="1">
      <alignment vertical="center" wrapText="1"/>
    </xf>
    <xf numFmtId="180" fontId="0" fillId="33" borderId="32" xfId="0" applyNumberFormat="1" applyFont="1" applyFill="1" applyBorder="1" applyAlignment="1">
      <alignment vertical="center"/>
    </xf>
    <xf numFmtId="180" fontId="0" fillId="33" borderId="33" xfId="0" applyNumberFormat="1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180" fontId="0" fillId="33" borderId="32" xfId="0" applyNumberFormat="1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180" fontId="0" fillId="33" borderId="34" xfId="0" applyNumberFormat="1" applyFont="1" applyFill="1" applyBorder="1" applyAlignment="1">
      <alignment vertical="center"/>
    </xf>
    <xf numFmtId="180" fontId="0" fillId="33" borderId="36" xfId="0" applyNumberFormat="1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49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180" fontId="0" fillId="33" borderId="26" xfId="0" applyNumberFormat="1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179" fontId="0" fillId="33" borderId="26" xfId="0" applyNumberFormat="1" applyFont="1" applyFill="1" applyBorder="1" applyAlignment="1">
      <alignment horizontal="center" vertical="center"/>
    </xf>
    <xf numFmtId="179" fontId="0" fillId="33" borderId="27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179" fontId="0" fillId="0" borderId="39" xfId="0" applyNumberFormat="1" applyFont="1" applyFill="1" applyBorder="1" applyAlignment="1">
      <alignment horizontal="center" vertical="center" shrinkToFit="1"/>
    </xf>
    <xf numFmtId="179" fontId="0" fillId="0" borderId="40" xfId="0" applyNumberFormat="1" applyFont="1" applyFill="1" applyBorder="1" applyAlignment="1">
      <alignment horizontal="center" vertical="center" shrinkToFit="1"/>
    </xf>
    <xf numFmtId="20" fontId="0" fillId="33" borderId="41" xfId="0" applyNumberFormat="1" applyFont="1" applyFill="1" applyBorder="1" applyAlignment="1">
      <alignment horizontal="center" vertical="center" shrinkToFit="1"/>
    </xf>
    <xf numFmtId="20" fontId="0" fillId="33" borderId="42" xfId="0" applyNumberFormat="1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/>
    </xf>
    <xf numFmtId="0" fontId="0" fillId="33" borderId="41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 shrinkToFit="1"/>
    </xf>
    <xf numFmtId="176" fontId="0" fillId="0" borderId="25" xfId="0" applyNumberFormat="1" applyFont="1" applyBorder="1" applyAlignment="1">
      <alignment horizontal="center"/>
    </xf>
    <xf numFmtId="176" fontId="0" fillId="0" borderId="27" xfId="0" applyNumberFormat="1" applyFont="1" applyBorder="1" applyAlignment="1">
      <alignment horizontal="center"/>
    </xf>
    <xf numFmtId="178" fontId="0" fillId="0" borderId="11" xfId="0" applyNumberFormat="1" applyFont="1" applyBorder="1" applyAlignment="1">
      <alignment horizontal="center" vertical="center"/>
    </xf>
    <xf numFmtId="179" fontId="0" fillId="0" borderId="39" xfId="0" applyNumberFormat="1" applyFont="1" applyFill="1" applyBorder="1" applyAlignment="1">
      <alignment horizontal="center" vertical="center" shrinkToFit="1"/>
    </xf>
    <xf numFmtId="179" fontId="0" fillId="0" borderId="40" xfId="0" applyNumberFormat="1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179" fontId="0" fillId="0" borderId="39" xfId="0" applyNumberFormat="1" applyFont="1" applyFill="1" applyBorder="1" applyAlignment="1">
      <alignment horizontal="center" vertical="center" shrinkToFit="1"/>
    </xf>
    <xf numFmtId="179" fontId="0" fillId="0" borderId="40" xfId="0" applyNumberFormat="1" applyFont="1" applyFill="1" applyBorder="1" applyAlignment="1">
      <alignment horizontal="center" vertical="center" shrinkToFit="1"/>
    </xf>
    <xf numFmtId="9" fontId="0" fillId="33" borderId="37" xfId="0" applyNumberFormat="1" applyFont="1" applyFill="1" applyBorder="1" applyAlignment="1">
      <alignment horizontal="center" vertical="center" shrinkToFit="1"/>
    </xf>
    <xf numFmtId="9" fontId="0" fillId="33" borderId="38" xfId="0" applyNumberFormat="1" applyFont="1" applyFill="1" applyBorder="1" applyAlignment="1">
      <alignment horizontal="center" vertical="center" shrinkToFit="1"/>
    </xf>
    <xf numFmtId="9" fontId="0" fillId="33" borderId="38" xfId="0" applyNumberFormat="1" applyFont="1" applyFill="1" applyBorder="1" applyAlignment="1">
      <alignment horizontal="center" vertical="center" shrinkToFit="1"/>
    </xf>
    <xf numFmtId="20" fontId="0" fillId="33" borderId="41" xfId="0" applyNumberFormat="1" applyFont="1" applyFill="1" applyBorder="1" applyAlignment="1">
      <alignment horizontal="center" vertical="center" shrinkToFit="1"/>
    </xf>
    <xf numFmtId="20" fontId="0" fillId="33" borderId="42" xfId="0" applyNumberFormat="1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179" fontId="0" fillId="0" borderId="39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/>
    </xf>
    <xf numFmtId="0" fontId="0" fillId="33" borderId="38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/>
    </xf>
    <xf numFmtId="180" fontId="0" fillId="33" borderId="29" xfId="0" applyNumberFormat="1" applyFont="1" applyFill="1" applyBorder="1" applyAlignment="1">
      <alignment horizontal="center" vertical="center" shrinkToFit="1"/>
    </xf>
    <xf numFmtId="180" fontId="0" fillId="33" borderId="31" xfId="0" applyNumberFormat="1" applyFont="1" applyFill="1" applyBorder="1" applyAlignment="1">
      <alignment horizontal="center" vertical="center" shrinkToFit="1"/>
    </xf>
    <xf numFmtId="180" fontId="0" fillId="33" borderId="32" xfId="0" applyNumberFormat="1" applyFont="1" applyFill="1" applyBorder="1" applyAlignment="1">
      <alignment horizontal="center" vertical="center" shrinkToFit="1"/>
    </xf>
    <xf numFmtId="180" fontId="0" fillId="33" borderId="33" xfId="0" applyNumberFormat="1" applyFont="1" applyFill="1" applyBorder="1" applyAlignment="1">
      <alignment horizontal="center" vertical="center" shrinkToFit="1"/>
    </xf>
    <xf numFmtId="180" fontId="0" fillId="33" borderId="34" xfId="0" applyNumberFormat="1" applyFont="1" applyFill="1" applyBorder="1" applyAlignment="1">
      <alignment horizontal="center" vertical="center" shrinkToFit="1"/>
    </xf>
    <xf numFmtId="180" fontId="0" fillId="33" borderId="36" xfId="0" applyNumberFormat="1" applyFont="1" applyFill="1" applyBorder="1" applyAlignment="1">
      <alignment horizontal="center" vertical="center" shrinkToFit="1"/>
    </xf>
    <xf numFmtId="180" fontId="0" fillId="33" borderId="29" xfId="0" applyNumberFormat="1" applyFont="1" applyFill="1" applyBorder="1" applyAlignment="1">
      <alignment horizontal="center" vertical="center"/>
    </xf>
    <xf numFmtId="180" fontId="0" fillId="33" borderId="31" xfId="0" applyNumberFormat="1" applyFont="1" applyFill="1" applyBorder="1" applyAlignment="1">
      <alignment horizontal="center" vertical="center"/>
    </xf>
    <xf numFmtId="180" fontId="0" fillId="33" borderId="32" xfId="0" applyNumberFormat="1" applyFont="1" applyFill="1" applyBorder="1" applyAlignment="1">
      <alignment horizontal="center" vertical="center"/>
    </xf>
    <xf numFmtId="180" fontId="0" fillId="33" borderId="33" xfId="0" applyNumberFormat="1" applyFont="1" applyFill="1" applyBorder="1" applyAlignment="1">
      <alignment horizontal="center" vertical="center"/>
    </xf>
    <xf numFmtId="180" fontId="0" fillId="33" borderId="34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79" fontId="0" fillId="33" borderId="29" xfId="0" applyNumberFormat="1" applyFont="1" applyFill="1" applyBorder="1" applyAlignment="1">
      <alignment horizontal="center" vertical="center"/>
    </xf>
    <xf numFmtId="179" fontId="0" fillId="33" borderId="31" xfId="0" applyNumberFormat="1" applyFont="1" applyFill="1" applyBorder="1" applyAlignment="1">
      <alignment horizontal="center" vertical="center"/>
    </xf>
    <xf numFmtId="179" fontId="0" fillId="33" borderId="32" xfId="0" applyNumberFormat="1" applyFont="1" applyFill="1" applyBorder="1" applyAlignment="1">
      <alignment horizontal="center" vertical="center"/>
    </xf>
    <xf numFmtId="179" fontId="0" fillId="33" borderId="33" xfId="0" applyNumberFormat="1" applyFont="1" applyFill="1" applyBorder="1" applyAlignment="1">
      <alignment horizontal="center" vertical="center"/>
    </xf>
    <xf numFmtId="179" fontId="0" fillId="33" borderId="34" xfId="0" applyNumberFormat="1" applyFont="1" applyFill="1" applyBorder="1" applyAlignment="1">
      <alignment horizontal="center" vertical="center"/>
    </xf>
    <xf numFmtId="179" fontId="0" fillId="33" borderId="36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180" fontId="0" fillId="33" borderId="29" xfId="0" applyNumberFormat="1" applyFont="1" applyFill="1" applyBorder="1" applyAlignment="1">
      <alignment horizontal="center" vertical="center" shrinkToFit="1"/>
    </xf>
    <xf numFmtId="180" fontId="0" fillId="33" borderId="31" xfId="0" applyNumberFormat="1" applyFont="1" applyFill="1" applyBorder="1" applyAlignment="1">
      <alignment horizontal="center" vertical="center" shrinkToFit="1"/>
    </xf>
    <xf numFmtId="180" fontId="0" fillId="33" borderId="34" xfId="0" applyNumberFormat="1" applyFont="1" applyFill="1" applyBorder="1" applyAlignment="1">
      <alignment horizontal="center" vertical="center" shrinkToFit="1"/>
    </xf>
    <xf numFmtId="180" fontId="0" fillId="33" borderId="36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/>
    </xf>
    <xf numFmtId="180" fontId="0" fillId="33" borderId="32" xfId="0" applyNumberFormat="1" applyFont="1" applyFill="1" applyBorder="1" applyAlignment="1">
      <alignment horizontal="center" vertical="center" shrinkToFit="1"/>
    </xf>
    <xf numFmtId="180" fontId="0" fillId="33" borderId="33" xfId="0" applyNumberFormat="1" applyFont="1" applyFill="1" applyBorder="1" applyAlignment="1">
      <alignment horizontal="center" vertical="center" shrinkToFit="1"/>
    </xf>
    <xf numFmtId="180" fontId="0" fillId="33" borderId="29" xfId="0" applyNumberFormat="1" applyFont="1" applyFill="1" applyBorder="1" applyAlignment="1">
      <alignment horizontal="center" vertical="center"/>
    </xf>
    <xf numFmtId="180" fontId="0" fillId="33" borderId="31" xfId="0" applyNumberFormat="1" applyFont="1" applyFill="1" applyBorder="1" applyAlignment="1">
      <alignment horizontal="center" vertical="center"/>
    </xf>
    <xf numFmtId="180" fontId="0" fillId="33" borderId="32" xfId="0" applyNumberFormat="1" applyFont="1" applyFill="1" applyBorder="1" applyAlignment="1">
      <alignment horizontal="center" vertical="center"/>
    </xf>
    <xf numFmtId="180" fontId="0" fillId="33" borderId="33" xfId="0" applyNumberFormat="1" applyFont="1" applyFill="1" applyBorder="1" applyAlignment="1">
      <alignment horizontal="center" vertical="center"/>
    </xf>
    <xf numFmtId="180" fontId="0" fillId="33" borderId="34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14</xdr:row>
      <xdr:rowOff>19050</xdr:rowOff>
    </xdr:from>
    <xdr:ext cx="590550" cy="2000250"/>
    <xdr:sp>
      <xdr:nvSpPr>
        <xdr:cNvPr id="1" name="Oval 1"/>
        <xdr:cNvSpPr>
          <a:spLocks/>
        </xdr:cNvSpPr>
      </xdr:nvSpPr>
      <xdr:spPr>
        <a:xfrm>
          <a:off x="4495800" y="2343150"/>
          <a:ext cx="59055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oneCellAnchor>
    <xdr:from>
      <xdr:col>22</xdr:col>
      <xdr:colOff>95250</xdr:colOff>
      <xdr:row>14</xdr:row>
      <xdr:rowOff>9525</xdr:rowOff>
    </xdr:from>
    <xdr:ext cx="609600" cy="2000250"/>
    <xdr:sp>
      <xdr:nvSpPr>
        <xdr:cNvPr id="2" name="Oval 4"/>
        <xdr:cNvSpPr>
          <a:spLocks/>
        </xdr:cNvSpPr>
      </xdr:nvSpPr>
      <xdr:spPr>
        <a:xfrm>
          <a:off x="10458450" y="2333625"/>
          <a:ext cx="60960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twoCellAnchor>
    <xdr:from>
      <xdr:col>14</xdr:col>
      <xdr:colOff>190500</xdr:colOff>
      <xdr:row>16</xdr:row>
      <xdr:rowOff>104775</xdr:rowOff>
    </xdr:from>
    <xdr:to>
      <xdr:col>19</xdr:col>
      <xdr:colOff>200025</xdr:colOff>
      <xdr:row>20</xdr:row>
      <xdr:rowOff>85725</xdr:rowOff>
    </xdr:to>
    <xdr:sp>
      <xdr:nvSpPr>
        <xdr:cNvPr id="3" name="Oval 5"/>
        <xdr:cNvSpPr>
          <a:spLocks/>
        </xdr:cNvSpPr>
      </xdr:nvSpPr>
      <xdr:spPr>
        <a:xfrm>
          <a:off x="7124700" y="2771775"/>
          <a:ext cx="2152650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長距離種目記録会</a:t>
          </a:r>
        </a:p>
      </xdr:txBody>
    </xdr:sp>
    <xdr:clientData/>
  </xdr:twoCellAnchor>
  <xdr:oneCellAnchor>
    <xdr:from>
      <xdr:col>20</xdr:col>
      <xdr:colOff>142875</xdr:colOff>
      <xdr:row>14</xdr:row>
      <xdr:rowOff>19050</xdr:rowOff>
    </xdr:from>
    <xdr:ext cx="590550" cy="1990725"/>
    <xdr:sp>
      <xdr:nvSpPr>
        <xdr:cNvPr id="4" name="Oval 7"/>
        <xdr:cNvSpPr>
          <a:spLocks/>
        </xdr:cNvSpPr>
      </xdr:nvSpPr>
      <xdr:spPr>
        <a:xfrm>
          <a:off x="9648825" y="2343150"/>
          <a:ext cx="590550" cy="1990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oneCellAnchor>
    <xdr:from>
      <xdr:col>10</xdr:col>
      <xdr:colOff>123825</xdr:colOff>
      <xdr:row>14</xdr:row>
      <xdr:rowOff>9525</xdr:rowOff>
    </xdr:from>
    <xdr:ext cx="590550" cy="2000250"/>
    <xdr:sp>
      <xdr:nvSpPr>
        <xdr:cNvPr id="5" name="Oval 8"/>
        <xdr:cNvSpPr>
          <a:spLocks/>
        </xdr:cNvSpPr>
      </xdr:nvSpPr>
      <xdr:spPr>
        <a:xfrm>
          <a:off x="5343525" y="2333625"/>
          <a:ext cx="59055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19</xdr:row>
      <xdr:rowOff>28575</xdr:rowOff>
    </xdr:from>
    <xdr:to>
      <xdr:col>17</xdr:col>
      <xdr:colOff>76200</xdr:colOff>
      <xdr:row>22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62625" y="3600450"/>
          <a:ext cx="24384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４月以降連絡先が変更となります。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決定次第、告知いたします。</a:t>
          </a:r>
        </a:p>
      </xdr:txBody>
    </xdr:sp>
    <xdr:clientData/>
  </xdr:twoCellAnchor>
  <xdr:twoCellAnchor>
    <xdr:from>
      <xdr:col>10</xdr:col>
      <xdr:colOff>228600</xdr:colOff>
      <xdr:row>19</xdr:row>
      <xdr:rowOff>76200</xdr:rowOff>
    </xdr:from>
    <xdr:to>
      <xdr:col>11</xdr:col>
      <xdr:colOff>114300</xdr:colOff>
      <xdr:row>22</xdr:row>
      <xdr:rowOff>76200</xdr:rowOff>
    </xdr:to>
    <xdr:sp>
      <xdr:nvSpPr>
        <xdr:cNvPr id="2" name="左矢印 2"/>
        <xdr:cNvSpPr>
          <a:spLocks/>
        </xdr:cNvSpPr>
      </xdr:nvSpPr>
      <xdr:spPr>
        <a:xfrm>
          <a:off x="5448300" y="3648075"/>
          <a:ext cx="314325" cy="5715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9"/>
  <sheetViews>
    <sheetView tabSelected="1" zoomScalePageLayoutView="0" workbookViewId="0" topLeftCell="B2">
      <pane ySplit="7" topLeftCell="A9" activePane="bottomLeft" state="frozen"/>
      <selection pane="topLeft" activeCell="B2" sqref="B2"/>
      <selection pane="bottomLeft" activeCell="O46" sqref="O46"/>
    </sheetView>
  </sheetViews>
  <sheetFormatPr defaultColWidth="9.00390625" defaultRowHeight="13.5"/>
  <cols>
    <col min="1" max="1" width="9.00390625" style="2" customWidth="1"/>
    <col min="2" max="2" width="14.50390625" style="2" customWidth="1"/>
    <col min="3" max="24" width="5.625" style="2" customWidth="1"/>
    <col min="25" max="25" width="3.625" style="2" customWidth="1"/>
    <col min="26" max="27" width="5.625" style="2" customWidth="1"/>
    <col min="28" max="16384" width="9.00390625" style="2" customWidth="1"/>
  </cols>
  <sheetData>
    <row r="2" spans="2:26" s="5" customFormat="1" ht="15.75">
      <c r="B2" s="1" t="s">
        <v>98</v>
      </c>
      <c r="Z2" s="39" t="s">
        <v>101</v>
      </c>
    </row>
    <row r="4" spans="2:27" s="5" customFormat="1" ht="12.75">
      <c r="B4" s="6"/>
      <c r="C4" s="118" t="s">
        <v>39</v>
      </c>
      <c r="D4" s="118"/>
      <c r="E4" s="118" t="s">
        <v>40</v>
      </c>
      <c r="F4" s="118"/>
      <c r="G4" s="125" t="s">
        <v>41</v>
      </c>
      <c r="H4" s="126"/>
      <c r="I4" s="125" t="s">
        <v>42</v>
      </c>
      <c r="J4" s="126"/>
      <c r="K4" s="118" t="s">
        <v>43</v>
      </c>
      <c r="L4" s="118"/>
      <c r="M4" s="136" t="s">
        <v>70</v>
      </c>
      <c r="N4" s="118"/>
      <c r="O4" s="136" t="s">
        <v>71</v>
      </c>
      <c r="P4" s="118"/>
      <c r="Q4" s="136" t="s">
        <v>65</v>
      </c>
      <c r="R4" s="118"/>
      <c r="S4" s="136" t="s">
        <v>66</v>
      </c>
      <c r="T4" s="118"/>
      <c r="U4" s="144" t="s">
        <v>67</v>
      </c>
      <c r="V4" s="126"/>
      <c r="W4" s="136" t="s">
        <v>68</v>
      </c>
      <c r="X4" s="118"/>
      <c r="Z4" s="118" t="s">
        <v>39</v>
      </c>
      <c r="AA4" s="118"/>
    </row>
    <row r="5" spans="2:27" s="5" customFormat="1" ht="12.75">
      <c r="B5" s="6" t="s">
        <v>0</v>
      </c>
      <c r="C5" s="127">
        <v>42833</v>
      </c>
      <c r="D5" s="127"/>
      <c r="E5" s="127">
        <v>42848</v>
      </c>
      <c r="F5" s="127"/>
      <c r="G5" s="130">
        <v>42869</v>
      </c>
      <c r="H5" s="131"/>
      <c r="I5" s="130">
        <v>42957</v>
      </c>
      <c r="J5" s="131"/>
      <c r="K5" s="130">
        <v>42958</v>
      </c>
      <c r="L5" s="131"/>
      <c r="M5" s="127">
        <v>43002</v>
      </c>
      <c r="N5" s="127"/>
      <c r="O5" s="127">
        <v>43050</v>
      </c>
      <c r="P5" s="127"/>
      <c r="Q5" s="127">
        <v>43058</v>
      </c>
      <c r="R5" s="127"/>
      <c r="S5" s="127">
        <v>43072</v>
      </c>
      <c r="T5" s="127"/>
      <c r="U5" s="130">
        <v>43120</v>
      </c>
      <c r="V5" s="131"/>
      <c r="W5" s="127">
        <v>43134</v>
      </c>
      <c r="X5" s="127"/>
      <c r="Z5" s="146" t="s">
        <v>99</v>
      </c>
      <c r="AA5" s="127"/>
    </row>
    <row r="6" spans="2:27" s="5" customFormat="1" ht="12.75">
      <c r="B6" s="6" t="s">
        <v>1</v>
      </c>
      <c r="C6" s="132">
        <f>WEEKDAY(C5)</f>
        <v>7</v>
      </c>
      <c r="D6" s="132"/>
      <c r="E6" s="132">
        <f>WEEKDAY(E5)</f>
        <v>1</v>
      </c>
      <c r="F6" s="132"/>
      <c r="G6" s="132">
        <f>WEEKDAY(G5)</f>
        <v>1</v>
      </c>
      <c r="H6" s="132"/>
      <c r="I6" s="132">
        <f>WEEKDAY(I5)</f>
        <v>5</v>
      </c>
      <c r="J6" s="132"/>
      <c r="K6" s="132">
        <f>WEEKDAY(K5)</f>
        <v>6</v>
      </c>
      <c r="L6" s="132"/>
      <c r="M6" s="132">
        <f>WEEKDAY(M5)</f>
        <v>1</v>
      </c>
      <c r="N6" s="132"/>
      <c r="O6" s="132">
        <f>WEEKDAY(O5)</f>
        <v>7</v>
      </c>
      <c r="P6" s="132"/>
      <c r="Q6" s="132">
        <f>WEEKDAY(Q5)</f>
        <v>1</v>
      </c>
      <c r="R6" s="132"/>
      <c r="S6" s="132">
        <f>WEEKDAY(S5)</f>
        <v>1</v>
      </c>
      <c r="T6" s="132"/>
      <c r="U6" s="132">
        <f>WEEKDAY(U5)</f>
        <v>7</v>
      </c>
      <c r="V6" s="132"/>
      <c r="W6" s="132">
        <f>WEEKDAY(W5)</f>
        <v>7</v>
      </c>
      <c r="X6" s="132"/>
      <c r="Z6" s="132" t="s">
        <v>38</v>
      </c>
      <c r="AA6" s="132"/>
    </row>
    <row r="7" spans="2:27" s="5" customFormat="1" ht="12.75">
      <c r="B7" s="6" t="s">
        <v>2</v>
      </c>
      <c r="C7" s="118" t="s">
        <v>18</v>
      </c>
      <c r="D7" s="118"/>
      <c r="E7" s="118" t="s">
        <v>18</v>
      </c>
      <c r="F7" s="118"/>
      <c r="G7" s="118" t="s">
        <v>18</v>
      </c>
      <c r="H7" s="118"/>
      <c r="I7" s="125" t="s">
        <v>15</v>
      </c>
      <c r="J7" s="126"/>
      <c r="K7" s="125" t="s">
        <v>15</v>
      </c>
      <c r="L7" s="126"/>
      <c r="M7" s="118" t="s">
        <v>18</v>
      </c>
      <c r="N7" s="118"/>
      <c r="O7" s="144" t="s">
        <v>88</v>
      </c>
      <c r="P7" s="126"/>
      <c r="Q7" s="144" t="s">
        <v>88</v>
      </c>
      <c r="R7" s="126"/>
      <c r="S7" s="144" t="s">
        <v>88</v>
      </c>
      <c r="T7" s="126"/>
      <c r="U7" s="125" t="s">
        <v>15</v>
      </c>
      <c r="V7" s="126"/>
      <c r="W7" s="125" t="s">
        <v>15</v>
      </c>
      <c r="X7" s="126"/>
      <c r="Z7" s="118" t="s">
        <v>18</v>
      </c>
      <c r="AA7" s="118"/>
    </row>
    <row r="8" spans="2:27" s="5" customFormat="1" ht="12.75">
      <c r="B8" s="7" t="s">
        <v>3</v>
      </c>
      <c r="C8" s="7" t="s">
        <v>4</v>
      </c>
      <c r="D8" s="8" t="s">
        <v>5</v>
      </c>
      <c r="E8" s="7" t="s">
        <v>4</v>
      </c>
      <c r="F8" s="8" t="s">
        <v>5</v>
      </c>
      <c r="G8" s="7" t="s">
        <v>4</v>
      </c>
      <c r="H8" s="8" t="s">
        <v>5</v>
      </c>
      <c r="I8" s="7" t="s">
        <v>16</v>
      </c>
      <c r="J8" s="8" t="s">
        <v>17</v>
      </c>
      <c r="K8" s="7" t="s">
        <v>16</v>
      </c>
      <c r="L8" s="8" t="s">
        <v>17</v>
      </c>
      <c r="M8" s="9" t="s">
        <v>4</v>
      </c>
      <c r="N8" s="8" t="s">
        <v>5</v>
      </c>
      <c r="O8" s="9" t="s">
        <v>4</v>
      </c>
      <c r="P8" s="8" t="s">
        <v>5</v>
      </c>
      <c r="Q8" s="9" t="s">
        <v>4</v>
      </c>
      <c r="R8" s="8" t="s">
        <v>5</v>
      </c>
      <c r="S8" s="9" t="s">
        <v>4</v>
      </c>
      <c r="T8" s="8" t="s">
        <v>5</v>
      </c>
      <c r="U8" s="7" t="s">
        <v>16</v>
      </c>
      <c r="V8" s="8" t="s">
        <v>17</v>
      </c>
      <c r="W8" s="9" t="s">
        <v>4</v>
      </c>
      <c r="X8" s="8" t="s">
        <v>5</v>
      </c>
      <c r="Z8" s="7" t="s">
        <v>4</v>
      </c>
      <c r="AA8" s="8" t="s">
        <v>5</v>
      </c>
    </row>
    <row r="9" spans="2:27" s="5" customFormat="1" ht="12.75">
      <c r="B9" s="7" t="s">
        <v>44</v>
      </c>
      <c r="C9" s="7" t="s">
        <v>45</v>
      </c>
      <c r="D9" s="8" t="s">
        <v>45</v>
      </c>
      <c r="E9" s="7" t="s">
        <v>45</v>
      </c>
      <c r="F9" s="8" t="s">
        <v>45</v>
      </c>
      <c r="G9" s="7" t="s">
        <v>45</v>
      </c>
      <c r="H9" s="8" t="s">
        <v>45</v>
      </c>
      <c r="I9" s="7"/>
      <c r="J9" s="8"/>
      <c r="K9" s="7"/>
      <c r="L9" s="8"/>
      <c r="M9" s="7" t="s">
        <v>23</v>
      </c>
      <c r="N9" s="8" t="s">
        <v>23</v>
      </c>
      <c r="O9" s="9"/>
      <c r="P9" s="8"/>
      <c r="Q9" s="9"/>
      <c r="R9" s="8"/>
      <c r="S9" s="9"/>
      <c r="T9" s="8"/>
      <c r="U9" s="7"/>
      <c r="V9" s="8"/>
      <c r="W9" s="9"/>
      <c r="X9" s="8"/>
      <c r="Z9" s="7" t="s">
        <v>45</v>
      </c>
      <c r="AA9" s="8" t="s">
        <v>45</v>
      </c>
    </row>
    <row r="10" spans="2:27" s="5" customFormat="1" ht="12.75">
      <c r="B10" s="10" t="s">
        <v>46</v>
      </c>
      <c r="C10" s="10"/>
      <c r="D10" s="11"/>
      <c r="E10" s="10" t="s">
        <v>45</v>
      </c>
      <c r="F10" s="11" t="s">
        <v>45</v>
      </c>
      <c r="G10" s="10"/>
      <c r="H10" s="11"/>
      <c r="I10" s="10"/>
      <c r="J10" s="11"/>
      <c r="K10" s="10"/>
      <c r="L10" s="11"/>
      <c r="M10" s="35"/>
      <c r="N10" s="36"/>
      <c r="O10" s="12"/>
      <c r="P10" s="11"/>
      <c r="Q10" s="12"/>
      <c r="R10" s="11"/>
      <c r="S10" s="12"/>
      <c r="T10" s="11"/>
      <c r="U10" s="10"/>
      <c r="V10" s="11"/>
      <c r="W10" s="12"/>
      <c r="X10" s="11"/>
      <c r="Z10" s="10"/>
      <c r="AA10" s="11"/>
    </row>
    <row r="11" spans="2:27" s="5" customFormat="1" ht="12.75">
      <c r="B11" s="10" t="s">
        <v>47</v>
      </c>
      <c r="C11" s="10" t="s">
        <v>45</v>
      </c>
      <c r="D11" s="11" t="s">
        <v>45</v>
      </c>
      <c r="E11" s="10"/>
      <c r="F11" s="11"/>
      <c r="G11" s="10" t="s">
        <v>45</v>
      </c>
      <c r="H11" s="11" t="s">
        <v>45</v>
      </c>
      <c r="I11" s="10"/>
      <c r="J11" s="11"/>
      <c r="K11" s="10"/>
      <c r="L11" s="11"/>
      <c r="M11" s="10" t="s">
        <v>23</v>
      </c>
      <c r="N11" s="11" t="s">
        <v>23</v>
      </c>
      <c r="O11" s="12"/>
      <c r="P11" s="11"/>
      <c r="Q11" s="12"/>
      <c r="R11" s="11"/>
      <c r="S11" s="12"/>
      <c r="T11" s="11"/>
      <c r="U11" s="10"/>
      <c r="V11" s="11"/>
      <c r="W11" s="12"/>
      <c r="X11" s="11"/>
      <c r="Z11" s="10" t="s">
        <v>45</v>
      </c>
      <c r="AA11" s="11" t="s">
        <v>45</v>
      </c>
    </row>
    <row r="12" spans="2:27" s="5" customFormat="1" ht="12.75">
      <c r="B12" s="13" t="s">
        <v>48</v>
      </c>
      <c r="C12" s="13"/>
      <c r="D12" s="11" t="s">
        <v>45</v>
      </c>
      <c r="E12" s="13" t="s">
        <v>45</v>
      </c>
      <c r="F12" s="11" t="s">
        <v>45</v>
      </c>
      <c r="G12" s="13"/>
      <c r="H12" s="11"/>
      <c r="I12" s="13"/>
      <c r="J12" s="11"/>
      <c r="K12" s="13"/>
      <c r="L12" s="11"/>
      <c r="M12" s="13" t="s">
        <v>23</v>
      </c>
      <c r="N12" s="36" t="s">
        <v>23</v>
      </c>
      <c r="O12" s="14"/>
      <c r="P12" s="15"/>
      <c r="Q12" s="14"/>
      <c r="R12" s="15"/>
      <c r="S12" s="14"/>
      <c r="T12" s="15"/>
      <c r="U12" s="13"/>
      <c r="V12" s="11"/>
      <c r="W12" s="14"/>
      <c r="X12" s="15"/>
      <c r="Z12" s="13"/>
      <c r="AA12" s="11" t="s">
        <v>45</v>
      </c>
    </row>
    <row r="13" spans="2:27" s="5" customFormat="1" ht="12.75">
      <c r="B13" s="10" t="s">
        <v>49</v>
      </c>
      <c r="C13" s="10" t="s">
        <v>45</v>
      </c>
      <c r="D13" s="11" t="s">
        <v>45</v>
      </c>
      <c r="E13" s="10"/>
      <c r="F13" s="11"/>
      <c r="G13" s="10" t="s">
        <v>45</v>
      </c>
      <c r="H13" s="11" t="s">
        <v>45</v>
      </c>
      <c r="I13" s="10"/>
      <c r="J13" s="11"/>
      <c r="K13" s="10"/>
      <c r="L13" s="11"/>
      <c r="M13" s="10"/>
      <c r="N13" s="11" t="s">
        <v>23</v>
      </c>
      <c r="O13" s="14"/>
      <c r="P13" s="15"/>
      <c r="Q13" s="14"/>
      <c r="R13" s="15"/>
      <c r="S13" s="14"/>
      <c r="T13" s="15"/>
      <c r="U13" s="10"/>
      <c r="V13" s="11"/>
      <c r="W13" s="14"/>
      <c r="X13" s="15"/>
      <c r="Z13" s="10" t="s">
        <v>45</v>
      </c>
      <c r="AA13" s="11" t="s">
        <v>45</v>
      </c>
    </row>
    <row r="14" spans="2:27" s="5" customFormat="1" ht="12.75">
      <c r="B14" s="10" t="s">
        <v>50</v>
      </c>
      <c r="C14" s="10"/>
      <c r="D14" s="11"/>
      <c r="E14" s="10" t="s">
        <v>45</v>
      </c>
      <c r="F14" s="11" t="s">
        <v>45</v>
      </c>
      <c r="G14" s="10"/>
      <c r="H14" s="11" t="s">
        <v>45</v>
      </c>
      <c r="I14" s="10"/>
      <c r="J14" s="11"/>
      <c r="K14" s="10"/>
      <c r="L14" s="11"/>
      <c r="M14" s="35" t="s">
        <v>23</v>
      </c>
      <c r="N14" s="11" t="s">
        <v>23</v>
      </c>
      <c r="O14" s="14" t="s">
        <v>23</v>
      </c>
      <c r="P14" s="15" t="s">
        <v>23</v>
      </c>
      <c r="Q14" s="14" t="s">
        <v>45</v>
      </c>
      <c r="R14" s="15" t="s">
        <v>45</v>
      </c>
      <c r="S14" s="14" t="s">
        <v>45</v>
      </c>
      <c r="T14" s="15" t="s">
        <v>45</v>
      </c>
      <c r="U14" s="10"/>
      <c r="V14" s="11"/>
      <c r="W14" s="14"/>
      <c r="X14" s="15"/>
      <c r="Z14" s="10"/>
      <c r="AA14" s="11"/>
    </row>
    <row r="15" spans="2:27" s="5" customFormat="1" ht="13.5">
      <c r="B15" s="10" t="s">
        <v>51</v>
      </c>
      <c r="C15" s="10" t="s">
        <v>45</v>
      </c>
      <c r="D15" s="15"/>
      <c r="E15" s="10" t="s">
        <v>45</v>
      </c>
      <c r="F15" s="41" t="s">
        <v>73</v>
      </c>
      <c r="G15" s="10" t="s">
        <v>45</v>
      </c>
      <c r="H15" s="41" t="s">
        <v>73</v>
      </c>
      <c r="I15" s="10"/>
      <c r="J15" s="15"/>
      <c r="K15" s="10"/>
      <c r="L15" s="15"/>
      <c r="M15" s="10" t="s">
        <v>23</v>
      </c>
      <c r="N15" s="41" t="s">
        <v>23</v>
      </c>
      <c r="O15" s="14" t="s">
        <v>23</v>
      </c>
      <c r="P15" s="41" t="s">
        <v>72</v>
      </c>
      <c r="Q15" s="14" t="s">
        <v>45</v>
      </c>
      <c r="R15" s="15" t="s">
        <v>45</v>
      </c>
      <c r="S15" s="14" t="s">
        <v>45</v>
      </c>
      <c r="T15" s="15" t="s">
        <v>45</v>
      </c>
      <c r="U15" s="10"/>
      <c r="V15" s="15"/>
      <c r="W15" s="14"/>
      <c r="X15" s="15"/>
      <c r="Z15" s="10" t="s">
        <v>45</v>
      </c>
      <c r="AA15" s="15"/>
    </row>
    <row r="16" spans="2:27" s="5" customFormat="1" ht="13.5">
      <c r="B16" s="13" t="s">
        <v>52</v>
      </c>
      <c r="C16" s="13"/>
      <c r="D16" s="15"/>
      <c r="E16" s="13"/>
      <c r="F16" s="15"/>
      <c r="G16" s="13"/>
      <c r="H16" s="15"/>
      <c r="I16" s="13"/>
      <c r="J16" s="15"/>
      <c r="K16" s="13"/>
      <c r="L16" s="15"/>
      <c r="M16" s="13"/>
      <c r="N16" s="15"/>
      <c r="O16" s="14"/>
      <c r="P16" s="15"/>
      <c r="Q16" s="14"/>
      <c r="R16" s="15"/>
      <c r="S16" s="14"/>
      <c r="T16" s="15"/>
      <c r="U16" s="13"/>
      <c r="V16" s="15"/>
      <c r="W16" s="14"/>
      <c r="X16" s="15"/>
      <c r="Z16" s="13"/>
      <c r="AA16" s="15"/>
    </row>
    <row r="17" spans="2:27" s="5" customFormat="1" ht="13.5">
      <c r="B17" s="10" t="s">
        <v>53</v>
      </c>
      <c r="C17" s="37" t="s">
        <v>61</v>
      </c>
      <c r="D17" s="38" t="s">
        <v>61</v>
      </c>
      <c r="E17" s="37" t="s">
        <v>75</v>
      </c>
      <c r="F17" s="38" t="s">
        <v>75</v>
      </c>
      <c r="G17" s="10" t="s">
        <v>23</v>
      </c>
      <c r="H17" s="11" t="s">
        <v>23</v>
      </c>
      <c r="I17" s="10"/>
      <c r="J17" s="11"/>
      <c r="K17" s="10"/>
      <c r="L17" s="11"/>
      <c r="M17" s="10" t="s">
        <v>69</v>
      </c>
      <c r="N17" s="11" t="s">
        <v>69</v>
      </c>
      <c r="O17" s="12"/>
      <c r="P17" s="11"/>
      <c r="Q17" s="12"/>
      <c r="R17" s="11"/>
      <c r="S17" s="12"/>
      <c r="T17" s="11"/>
      <c r="U17" s="13"/>
      <c r="V17" s="11"/>
      <c r="W17" s="12"/>
      <c r="X17" s="11"/>
      <c r="Z17" s="37" t="s">
        <v>61</v>
      </c>
      <c r="AA17" s="38" t="s">
        <v>61</v>
      </c>
    </row>
    <row r="18" spans="2:27" s="5" customFormat="1" ht="13.5">
      <c r="B18" s="10" t="s">
        <v>54</v>
      </c>
      <c r="C18" s="10" t="s">
        <v>45</v>
      </c>
      <c r="D18" s="11" t="s">
        <v>45</v>
      </c>
      <c r="E18" s="10" t="s">
        <v>45</v>
      </c>
      <c r="F18" s="11" t="s">
        <v>45</v>
      </c>
      <c r="G18" s="10"/>
      <c r="H18" s="11"/>
      <c r="I18" s="10"/>
      <c r="J18" s="11"/>
      <c r="K18" s="10"/>
      <c r="L18" s="11"/>
      <c r="M18" s="35" t="s">
        <v>23</v>
      </c>
      <c r="N18" s="36" t="s">
        <v>23</v>
      </c>
      <c r="O18" s="12"/>
      <c r="P18" s="11"/>
      <c r="Q18" s="12"/>
      <c r="R18" s="11"/>
      <c r="S18" s="12"/>
      <c r="T18" s="11"/>
      <c r="U18" s="13"/>
      <c r="V18" s="11"/>
      <c r="W18" s="12"/>
      <c r="X18" s="11"/>
      <c r="Z18" s="10" t="s">
        <v>45</v>
      </c>
      <c r="AA18" s="11" t="s">
        <v>45</v>
      </c>
    </row>
    <row r="19" spans="2:27" s="5" customFormat="1" ht="13.5">
      <c r="B19" s="13" t="s">
        <v>55</v>
      </c>
      <c r="C19" s="13"/>
      <c r="D19" s="15"/>
      <c r="E19" s="13" t="s">
        <v>45</v>
      </c>
      <c r="F19" s="15"/>
      <c r="G19" s="13"/>
      <c r="H19" s="15"/>
      <c r="I19" s="13"/>
      <c r="J19" s="15"/>
      <c r="K19" s="13"/>
      <c r="L19" s="15"/>
      <c r="M19" s="42"/>
      <c r="N19" s="15"/>
      <c r="O19" s="14"/>
      <c r="P19" s="15"/>
      <c r="Q19" s="14"/>
      <c r="R19" s="15"/>
      <c r="S19" s="14"/>
      <c r="T19" s="15"/>
      <c r="U19" s="13"/>
      <c r="V19" s="15"/>
      <c r="W19" s="14"/>
      <c r="X19" s="15"/>
      <c r="Z19" s="13"/>
      <c r="AA19" s="15"/>
    </row>
    <row r="20" spans="2:27" s="5" customFormat="1" ht="13.5">
      <c r="B20" s="10" t="s">
        <v>56</v>
      </c>
      <c r="C20" s="10"/>
      <c r="D20" s="11"/>
      <c r="E20" s="10" t="s">
        <v>45</v>
      </c>
      <c r="F20" s="11" t="s">
        <v>45</v>
      </c>
      <c r="G20" s="10"/>
      <c r="H20" s="11"/>
      <c r="I20" s="10"/>
      <c r="J20" s="11"/>
      <c r="K20" s="10"/>
      <c r="L20" s="11"/>
      <c r="M20" s="10" t="s">
        <v>23</v>
      </c>
      <c r="N20" s="11" t="s">
        <v>23</v>
      </c>
      <c r="O20" s="12"/>
      <c r="P20" s="11"/>
      <c r="Q20" s="12"/>
      <c r="R20" s="11"/>
      <c r="S20" s="12"/>
      <c r="T20" s="11"/>
      <c r="U20" s="10"/>
      <c r="V20" s="11"/>
      <c r="W20" s="12"/>
      <c r="X20" s="11"/>
      <c r="Z20" s="10"/>
      <c r="AA20" s="11"/>
    </row>
    <row r="21" spans="2:27" s="5" customFormat="1" ht="13.5">
      <c r="B21" s="10" t="s">
        <v>57</v>
      </c>
      <c r="C21" s="10"/>
      <c r="D21" s="11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2"/>
      <c r="P21" s="11"/>
      <c r="Q21" s="12"/>
      <c r="R21" s="11"/>
      <c r="S21" s="12"/>
      <c r="T21" s="11"/>
      <c r="U21" s="10"/>
      <c r="V21" s="11"/>
      <c r="W21" s="12"/>
      <c r="X21" s="11"/>
      <c r="Z21" s="10"/>
      <c r="AA21" s="11"/>
    </row>
    <row r="22" spans="2:27" s="5" customFormat="1" ht="13.5">
      <c r="B22" s="13" t="s">
        <v>58</v>
      </c>
      <c r="C22" s="13"/>
      <c r="D22" s="15"/>
      <c r="E22" s="13" t="s">
        <v>45</v>
      </c>
      <c r="F22" s="41" t="s">
        <v>74</v>
      </c>
      <c r="G22" s="13" t="s">
        <v>45</v>
      </c>
      <c r="H22" s="41" t="s">
        <v>74</v>
      </c>
      <c r="I22" s="13"/>
      <c r="J22" s="15"/>
      <c r="K22" s="13"/>
      <c r="L22" s="15"/>
      <c r="M22" s="42"/>
      <c r="N22" s="41"/>
      <c r="O22" s="14"/>
      <c r="P22" s="15"/>
      <c r="Q22" s="14"/>
      <c r="R22" s="15"/>
      <c r="S22" s="14"/>
      <c r="T22" s="15"/>
      <c r="U22" s="13"/>
      <c r="V22" s="15"/>
      <c r="W22" s="14"/>
      <c r="X22" s="15"/>
      <c r="Z22" s="13"/>
      <c r="AA22" s="15"/>
    </row>
    <row r="23" spans="2:27" s="5" customFormat="1" ht="13.5">
      <c r="B23" s="13" t="s">
        <v>59</v>
      </c>
      <c r="C23" s="13"/>
      <c r="D23" s="15"/>
      <c r="E23" s="13"/>
      <c r="F23" s="15"/>
      <c r="G23" s="13"/>
      <c r="H23" s="15"/>
      <c r="I23" s="13"/>
      <c r="J23" s="15"/>
      <c r="K23" s="13"/>
      <c r="L23" s="15"/>
      <c r="M23" s="42"/>
      <c r="N23" s="41"/>
      <c r="O23" s="14"/>
      <c r="P23" s="15"/>
      <c r="Q23" s="14"/>
      <c r="R23" s="15"/>
      <c r="S23" s="14"/>
      <c r="T23" s="15"/>
      <c r="U23" s="13"/>
      <c r="V23" s="15"/>
      <c r="W23" s="14"/>
      <c r="X23" s="15"/>
      <c r="Z23" s="13"/>
      <c r="AA23" s="15"/>
    </row>
    <row r="24" spans="2:27" s="5" customFormat="1" ht="13.5">
      <c r="B24" s="16" t="s">
        <v>6</v>
      </c>
      <c r="C24" s="16" t="s">
        <v>25</v>
      </c>
      <c r="D24" s="17" t="s">
        <v>25</v>
      </c>
      <c r="E24" s="16" t="s">
        <v>25</v>
      </c>
      <c r="F24" s="17" t="s">
        <v>25</v>
      </c>
      <c r="G24" s="16" t="s">
        <v>25</v>
      </c>
      <c r="H24" s="17" t="s">
        <v>25</v>
      </c>
      <c r="I24" s="16"/>
      <c r="J24" s="17"/>
      <c r="K24" s="16"/>
      <c r="L24" s="17"/>
      <c r="M24" s="16" t="s">
        <v>23</v>
      </c>
      <c r="N24" s="17" t="s">
        <v>23</v>
      </c>
      <c r="O24" s="16"/>
      <c r="P24" s="17"/>
      <c r="Q24" s="16"/>
      <c r="R24" s="17"/>
      <c r="S24" s="16"/>
      <c r="T24" s="17"/>
      <c r="U24" s="16"/>
      <c r="V24" s="17"/>
      <c r="W24" s="16"/>
      <c r="X24" s="17"/>
      <c r="Z24" s="16" t="s">
        <v>25</v>
      </c>
      <c r="AA24" s="17" t="s">
        <v>25</v>
      </c>
    </row>
    <row r="25" spans="2:27" s="5" customFormat="1" ht="13.5">
      <c r="B25" s="16" t="s">
        <v>7</v>
      </c>
      <c r="C25" s="16" t="s">
        <v>26</v>
      </c>
      <c r="D25" s="17" t="s">
        <v>26</v>
      </c>
      <c r="E25" s="16" t="s">
        <v>26</v>
      </c>
      <c r="F25" s="17" t="s">
        <v>26</v>
      </c>
      <c r="G25" s="16" t="s">
        <v>26</v>
      </c>
      <c r="H25" s="17" t="s">
        <v>26</v>
      </c>
      <c r="I25" s="16"/>
      <c r="J25" s="17"/>
      <c r="K25" s="16"/>
      <c r="L25" s="17"/>
      <c r="M25" s="16" t="s">
        <v>23</v>
      </c>
      <c r="N25" s="17" t="s">
        <v>23</v>
      </c>
      <c r="O25" s="16"/>
      <c r="P25" s="17"/>
      <c r="Q25" s="16"/>
      <c r="R25" s="17"/>
      <c r="S25" s="16"/>
      <c r="T25" s="17"/>
      <c r="U25" s="16"/>
      <c r="V25" s="17"/>
      <c r="W25" s="16"/>
      <c r="X25" s="17"/>
      <c r="Z25" s="16" t="s">
        <v>26</v>
      </c>
      <c r="AA25" s="17" t="s">
        <v>26</v>
      </c>
    </row>
    <row r="26" spans="2:27" s="5" customFormat="1" ht="13.5">
      <c r="B26" s="16" t="s">
        <v>8</v>
      </c>
      <c r="C26" s="16" t="s">
        <v>25</v>
      </c>
      <c r="D26" s="17" t="s">
        <v>25</v>
      </c>
      <c r="E26" s="16" t="s">
        <v>25</v>
      </c>
      <c r="F26" s="17" t="s">
        <v>25</v>
      </c>
      <c r="G26" s="16" t="s">
        <v>25</v>
      </c>
      <c r="H26" s="17" t="s">
        <v>25</v>
      </c>
      <c r="I26" s="16"/>
      <c r="J26" s="17"/>
      <c r="K26" s="16"/>
      <c r="L26" s="17"/>
      <c r="M26" s="16" t="s">
        <v>23</v>
      </c>
      <c r="N26" s="17" t="s">
        <v>23</v>
      </c>
      <c r="O26" s="16"/>
      <c r="P26" s="17"/>
      <c r="Q26" s="16"/>
      <c r="R26" s="17"/>
      <c r="S26" s="16"/>
      <c r="T26" s="17"/>
      <c r="U26" s="16"/>
      <c r="V26" s="17"/>
      <c r="W26" s="16"/>
      <c r="X26" s="17"/>
      <c r="Z26" s="16" t="s">
        <v>25</v>
      </c>
      <c r="AA26" s="17" t="s">
        <v>25</v>
      </c>
    </row>
    <row r="27" spans="2:27" s="5" customFormat="1" ht="12.75">
      <c r="B27" s="16" t="s">
        <v>9</v>
      </c>
      <c r="C27" s="16"/>
      <c r="D27" s="15"/>
      <c r="E27" s="16" t="s">
        <v>27</v>
      </c>
      <c r="F27" s="41" t="s">
        <v>72</v>
      </c>
      <c r="G27" s="16" t="s">
        <v>27</v>
      </c>
      <c r="H27" s="15" t="s">
        <v>27</v>
      </c>
      <c r="I27" s="16"/>
      <c r="J27" s="15"/>
      <c r="K27" s="44"/>
      <c r="L27" s="15"/>
      <c r="M27" s="16" t="s">
        <v>23</v>
      </c>
      <c r="N27" s="15" t="s">
        <v>23</v>
      </c>
      <c r="O27" s="14"/>
      <c r="P27" s="15"/>
      <c r="Q27" s="14"/>
      <c r="R27" s="15"/>
      <c r="S27" s="14"/>
      <c r="T27" s="15"/>
      <c r="U27" s="16"/>
      <c r="V27" s="15"/>
      <c r="W27" s="14"/>
      <c r="X27" s="15"/>
      <c r="Z27" s="16"/>
      <c r="AA27" s="15"/>
    </row>
    <row r="28" spans="2:27" s="5" customFormat="1" ht="12.75">
      <c r="B28" s="13" t="s">
        <v>10</v>
      </c>
      <c r="C28" s="13" t="s">
        <v>28</v>
      </c>
      <c r="D28" s="15" t="s">
        <v>28</v>
      </c>
      <c r="E28" s="13" t="s">
        <v>28</v>
      </c>
      <c r="F28" s="15" t="s">
        <v>28</v>
      </c>
      <c r="G28" s="13" t="s">
        <v>28</v>
      </c>
      <c r="H28" s="15" t="s">
        <v>28</v>
      </c>
      <c r="I28" s="18" t="s">
        <v>28</v>
      </c>
      <c r="J28" s="15" t="s">
        <v>28</v>
      </c>
      <c r="K28" s="18" t="s">
        <v>28</v>
      </c>
      <c r="L28" s="14" t="s">
        <v>28</v>
      </c>
      <c r="M28" s="10" t="s">
        <v>69</v>
      </c>
      <c r="N28" s="11" t="s">
        <v>69</v>
      </c>
      <c r="O28" s="13"/>
      <c r="P28" s="15"/>
      <c r="Q28" s="13"/>
      <c r="R28" s="15"/>
      <c r="S28" s="13"/>
      <c r="T28" s="15"/>
      <c r="U28" s="13" t="s">
        <v>28</v>
      </c>
      <c r="V28" s="15" t="s">
        <v>28</v>
      </c>
      <c r="W28" s="13" t="s">
        <v>28</v>
      </c>
      <c r="X28" s="15" t="s">
        <v>28</v>
      </c>
      <c r="Z28" s="13" t="s">
        <v>28</v>
      </c>
      <c r="AA28" s="15" t="s">
        <v>28</v>
      </c>
    </row>
    <row r="29" spans="2:27" s="5" customFormat="1" ht="12.75">
      <c r="B29" s="13" t="s">
        <v>11</v>
      </c>
      <c r="C29" s="13" t="s">
        <v>29</v>
      </c>
      <c r="D29" s="15" t="s">
        <v>29</v>
      </c>
      <c r="E29" s="13" t="s">
        <v>29</v>
      </c>
      <c r="F29" s="15" t="s">
        <v>29</v>
      </c>
      <c r="G29" s="13" t="s">
        <v>29</v>
      </c>
      <c r="H29" s="15" t="s">
        <v>29</v>
      </c>
      <c r="I29" s="18" t="s">
        <v>29</v>
      </c>
      <c r="J29" s="15" t="s">
        <v>29</v>
      </c>
      <c r="K29" s="18" t="s">
        <v>29</v>
      </c>
      <c r="L29" s="14" t="s">
        <v>29</v>
      </c>
      <c r="M29" s="13" t="s">
        <v>23</v>
      </c>
      <c r="N29" s="41" t="s">
        <v>23</v>
      </c>
      <c r="O29" s="13"/>
      <c r="P29" s="15"/>
      <c r="Q29" s="13"/>
      <c r="R29" s="15"/>
      <c r="S29" s="13"/>
      <c r="T29" s="15"/>
      <c r="U29" s="13" t="s">
        <v>29</v>
      </c>
      <c r="V29" s="15" t="s">
        <v>29</v>
      </c>
      <c r="W29" s="13" t="s">
        <v>29</v>
      </c>
      <c r="X29" s="15" t="s">
        <v>29</v>
      </c>
      <c r="Z29" s="13" t="s">
        <v>29</v>
      </c>
      <c r="AA29" s="15" t="s">
        <v>29</v>
      </c>
    </row>
    <row r="30" spans="2:27" s="5" customFormat="1" ht="12.75">
      <c r="B30" s="13" t="s">
        <v>13</v>
      </c>
      <c r="C30" s="13" t="s">
        <v>23</v>
      </c>
      <c r="D30" s="15" t="s">
        <v>23</v>
      </c>
      <c r="E30" s="13" t="s">
        <v>23</v>
      </c>
      <c r="F30" s="15" t="s">
        <v>23</v>
      </c>
      <c r="G30" s="13" t="s">
        <v>23</v>
      </c>
      <c r="H30" s="15" t="s">
        <v>23</v>
      </c>
      <c r="I30" s="18" t="s">
        <v>23</v>
      </c>
      <c r="J30" s="15" t="s">
        <v>23</v>
      </c>
      <c r="K30" s="18" t="s">
        <v>23</v>
      </c>
      <c r="L30" s="14" t="s">
        <v>23</v>
      </c>
      <c r="M30" s="13" t="s">
        <v>23</v>
      </c>
      <c r="N30" s="15" t="s">
        <v>23</v>
      </c>
      <c r="O30" s="13"/>
      <c r="P30" s="15"/>
      <c r="Q30" s="13"/>
      <c r="R30" s="15"/>
      <c r="S30" s="13"/>
      <c r="T30" s="15"/>
      <c r="U30" s="13" t="s">
        <v>23</v>
      </c>
      <c r="V30" s="15" t="s">
        <v>23</v>
      </c>
      <c r="W30" s="14" t="s">
        <v>23</v>
      </c>
      <c r="X30" s="15" t="s">
        <v>23</v>
      </c>
      <c r="Z30" s="13" t="s">
        <v>23</v>
      </c>
      <c r="AA30" s="15" t="s">
        <v>23</v>
      </c>
    </row>
    <row r="31" spans="2:27" s="5" customFormat="1" ht="12.75">
      <c r="B31" s="19" t="s">
        <v>12</v>
      </c>
      <c r="C31" s="20" t="s">
        <v>23</v>
      </c>
      <c r="D31" s="21" t="s">
        <v>23</v>
      </c>
      <c r="E31" s="20" t="s">
        <v>23</v>
      </c>
      <c r="F31" s="21" t="s">
        <v>23</v>
      </c>
      <c r="G31" s="20" t="s">
        <v>23</v>
      </c>
      <c r="H31" s="21" t="s">
        <v>23</v>
      </c>
      <c r="I31" s="22" t="s">
        <v>23</v>
      </c>
      <c r="J31" s="45" t="s">
        <v>23</v>
      </c>
      <c r="K31" s="22" t="s">
        <v>23</v>
      </c>
      <c r="L31" s="23" t="s">
        <v>23</v>
      </c>
      <c r="M31" s="20" t="s">
        <v>23</v>
      </c>
      <c r="N31" s="21" t="s">
        <v>23</v>
      </c>
      <c r="O31" s="20"/>
      <c r="P31" s="21"/>
      <c r="Q31" s="20"/>
      <c r="R31" s="21"/>
      <c r="S31" s="20"/>
      <c r="T31" s="21"/>
      <c r="U31" s="20" t="s">
        <v>23</v>
      </c>
      <c r="V31" s="21" t="s">
        <v>23</v>
      </c>
      <c r="W31" s="20" t="s">
        <v>23</v>
      </c>
      <c r="X31" s="21" t="s">
        <v>23</v>
      </c>
      <c r="Z31" s="20" t="s">
        <v>23</v>
      </c>
      <c r="AA31" s="21" t="s">
        <v>23</v>
      </c>
    </row>
    <row r="32" spans="2:27" s="24" customFormat="1" ht="12.75">
      <c r="B32" s="4" t="s">
        <v>19</v>
      </c>
      <c r="C32" s="121">
        <v>42804</v>
      </c>
      <c r="D32" s="122"/>
      <c r="E32" s="137">
        <v>42832</v>
      </c>
      <c r="F32" s="134"/>
      <c r="G32" s="133">
        <v>42846</v>
      </c>
      <c r="H32" s="134"/>
      <c r="I32" s="137" t="s">
        <v>86</v>
      </c>
      <c r="J32" s="138"/>
      <c r="K32" s="145" t="s">
        <v>86</v>
      </c>
      <c r="L32" s="138"/>
      <c r="M32" s="137">
        <v>42982</v>
      </c>
      <c r="N32" s="122"/>
      <c r="O32" s="137">
        <v>43047</v>
      </c>
      <c r="P32" s="138"/>
      <c r="Q32" s="137">
        <v>43054</v>
      </c>
      <c r="R32" s="138"/>
      <c r="S32" s="137">
        <v>43068</v>
      </c>
      <c r="T32" s="138"/>
      <c r="U32" s="145" t="s">
        <v>86</v>
      </c>
      <c r="V32" s="138"/>
      <c r="W32" s="145" t="s">
        <v>86</v>
      </c>
      <c r="X32" s="138"/>
      <c r="Z32" s="137" t="s">
        <v>100</v>
      </c>
      <c r="AA32" s="122"/>
    </row>
    <row r="33" spans="2:27" s="26" customFormat="1" ht="12.75">
      <c r="B33" s="25" t="s">
        <v>20</v>
      </c>
      <c r="C33" s="128" t="s">
        <v>87</v>
      </c>
      <c r="D33" s="135"/>
      <c r="E33" s="128" t="s">
        <v>107</v>
      </c>
      <c r="F33" s="135"/>
      <c r="G33" s="128" t="s">
        <v>108</v>
      </c>
      <c r="H33" s="135"/>
      <c r="I33" s="128" t="s">
        <v>109</v>
      </c>
      <c r="J33" s="135"/>
      <c r="K33" s="128" t="s">
        <v>109</v>
      </c>
      <c r="L33" s="135"/>
      <c r="M33" s="128" t="s">
        <v>110</v>
      </c>
      <c r="N33" s="129"/>
      <c r="O33" s="128" t="s">
        <v>89</v>
      </c>
      <c r="P33" s="135"/>
      <c r="Q33" s="128" t="s">
        <v>111</v>
      </c>
      <c r="R33" s="129"/>
      <c r="S33" s="128" t="s">
        <v>90</v>
      </c>
      <c r="T33" s="135"/>
      <c r="U33" s="128" t="s">
        <v>112</v>
      </c>
      <c r="V33" s="135"/>
      <c r="W33" s="128" t="s">
        <v>112</v>
      </c>
      <c r="X33" s="135"/>
      <c r="Y33" s="115"/>
      <c r="Z33" s="128" t="s">
        <v>113</v>
      </c>
      <c r="AA33" s="129"/>
    </row>
    <row r="34" spans="2:27" s="27" customFormat="1" ht="12.75">
      <c r="B34" s="25" t="s">
        <v>21</v>
      </c>
      <c r="C34" s="123">
        <v>0.4166666666666667</v>
      </c>
      <c r="D34" s="124"/>
      <c r="E34" s="123">
        <v>0.4166666666666667</v>
      </c>
      <c r="F34" s="124"/>
      <c r="G34" s="123">
        <v>0.4166666666666667</v>
      </c>
      <c r="H34" s="124"/>
      <c r="I34" s="123">
        <v>0.4166666666666667</v>
      </c>
      <c r="J34" s="124"/>
      <c r="K34" s="123">
        <v>0.4166666666666667</v>
      </c>
      <c r="L34" s="124"/>
      <c r="M34" s="142">
        <v>0.4166666666666667</v>
      </c>
      <c r="N34" s="143"/>
      <c r="O34" s="123">
        <v>0.4166666666666667</v>
      </c>
      <c r="P34" s="124"/>
      <c r="Q34" s="142">
        <v>0.4166666666666667</v>
      </c>
      <c r="R34" s="143"/>
      <c r="S34" s="123">
        <v>0.4166666666666667</v>
      </c>
      <c r="T34" s="124"/>
      <c r="U34" s="123">
        <v>0.4166666666666667</v>
      </c>
      <c r="V34" s="124"/>
      <c r="W34" s="123">
        <v>0.4166666666666667</v>
      </c>
      <c r="X34" s="124"/>
      <c r="Y34" s="116"/>
      <c r="Z34" s="142">
        <v>0.4166666666666667</v>
      </c>
      <c r="AA34" s="143"/>
    </row>
    <row r="35" spans="2:27" s="27" customFormat="1" ht="12.75">
      <c r="B35" s="28" t="s">
        <v>14</v>
      </c>
      <c r="C35" s="119" t="s">
        <v>87</v>
      </c>
      <c r="D35" s="120"/>
      <c r="E35" s="119" t="s">
        <v>107</v>
      </c>
      <c r="F35" s="120"/>
      <c r="G35" s="119" t="s">
        <v>108</v>
      </c>
      <c r="H35" s="120"/>
      <c r="I35" s="119" t="s">
        <v>109</v>
      </c>
      <c r="J35" s="120"/>
      <c r="K35" s="119" t="s">
        <v>109</v>
      </c>
      <c r="L35" s="120"/>
      <c r="M35" s="139" t="s">
        <v>110</v>
      </c>
      <c r="N35" s="140"/>
      <c r="O35" s="139" t="s">
        <v>89</v>
      </c>
      <c r="P35" s="141"/>
      <c r="Q35" s="139" t="s">
        <v>111</v>
      </c>
      <c r="R35" s="140"/>
      <c r="S35" s="139" t="s">
        <v>90</v>
      </c>
      <c r="T35" s="141"/>
      <c r="U35" s="119" t="s">
        <v>112</v>
      </c>
      <c r="V35" s="120"/>
      <c r="W35" s="119" t="s">
        <v>112</v>
      </c>
      <c r="X35" s="120"/>
      <c r="Y35" s="116"/>
      <c r="Z35" s="119" t="s">
        <v>113</v>
      </c>
      <c r="AA35" s="147"/>
    </row>
    <row r="36" spans="2:14" s="5" customFormat="1" ht="13.5" customHeight="1">
      <c r="B36" s="29"/>
      <c r="C36" s="29"/>
      <c r="D36" s="29"/>
      <c r="E36" s="29"/>
      <c r="F36" s="29"/>
      <c r="G36" s="117" t="s">
        <v>24</v>
      </c>
      <c r="H36" s="117"/>
      <c r="I36" s="29"/>
      <c r="J36" s="29"/>
      <c r="K36" s="29"/>
      <c r="L36" s="29"/>
      <c r="M36" s="117" t="s">
        <v>33</v>
      </c>
      <c r="N36" s="117"/>
    </row>
    <row r="37" spans="7:14" s="5" customFormat="1" ht="12.75">
      <c r="G37" s="39" t="s">
        <v>96</v>
      </c>
      <c r="M37" s="117" t="s">
        <v>24</v>
      </c>
      <c r="N37" s="117"/>
    </row>
    <row r="38" spans="2:12" ht="12.75">
      <c r="B38" s="5"/>
      <c r="C38" s="30" t="s">
        <v>60</v>
      </c>
      <c r="D38" s="5" t="s">
        <v>22</v>
      </c>
      <c r="E38" s="5"/>
      <c r="F38" s="5"/>
      <c r="G38" s="5"/>
      <c r="H38" s="5"/>
      <c r="I38" s="5"/>
      <c r="J38" s="5"/>
      <c r="K38" s="5"/>
      <c r="L38" s="5"/>
    </row>
    <row r="39" spans="3:4" ht="12.75">
      <c r="C39" s="40" t="s">
        <v>62</v>
      </c>
      <c r="D39" s="39" t="s">
        <v>91</v>
      </c>
    </row>
  </sheetData>
  <sheetProtection/>
  <mergeCells count="99">
    <mergeCell ref="M37:N37"/>
    <mergeCell ref="K4:L4"/>
    <mergeCell ref="K32:L32"/>
    <mergeCell ref="M32:N32"/>
    <mergeCell ref="K33:L33"/>
    <mergeCell ref="K35:L35"/>
    <mergeCell ref="K5:L5"/>
    <mergeCell ref="M4:N4"/>
    <mergeCell ref="Z35:AA35"/>
    <mergeCell ref="Q35:R35"/>
    <mergeCell ref="O5:P5"/>
    <mergeCell ref="O6:P6"/>
    <mergeCell ref="O7:P7"/>
    <mergeCell ref="Q5:R5"/>
    <mergeCell ref="Q6:R6"/>
    <mergeCell ref="S5:T5"/>
    <mergeCell ref="S6:T6"/>
    <mergeCell ref="O34:P34"/>
    <mergeCell ref="S4:T4"/>
    <mergeCell ref="U5:V5"/>
    <mergeCell ref="U6:V6"/>
    <mergeCell ref="K6:L6"/>
    <mergeCell ref="K7:L7"/>
    <mergeCell ref="M5:N5"/>
    <mergeCell ref="U4:V4"/>
    <mergeCell ref="Q7:R7"/>
    <mergeCell ref="Q4:R4"/>
    <mergeCell ref="U7:V7"/>
    <mergeCell ref="Z4:AA4"/>
    <mergeCell ref="Z5:AA5"/>
    <mergeCell ref="Z6:AA6"/>
    <mergeCell ref="Z7:AA7"/>
    <mergeCell ref="W4:X4"/>
    <mergeCell ref="W5:X5"/>
    <mergeCell ref="W6:X6"/>
    <mergeCell ref="S7:T7"/>
    <mergeCell ref="S33:T33"/>
    <mergeCell ref="Z34:AA34"/>
    <mergeCell ref="W32:X32"/>
    <mergeCell ref="U33:V33"/>
    <mergeCell ref="W33:X33"/>
    <mergeCell ref="W7:X7"/>
    <mergeCell ref="Z32:AA32"/>
    <mergeCell ref="Z33:AA33"/>
    <mergeCell ref="U32:V32"/>
    <mergeCell ref="C35:D35"/>
    <mergeCell ref="M33:N33"/>
    <mergeCell ref="S32:T32"/>
    <mergeCell ref="Q32:R32"/>
    <mergeCell ref="Q34:R34"/>
    <mergeCell ref="E32:F32"/>
    <mergeCell ref="E33:F33"/>
    <mergeCell ref="E34:F34"/>
    <mergeCell ref="G35:H35"/>
    <mergeCell ref="O32:P32"/>
    <mergeCell ref="I35:J35"/>
    <mergeCell ref="W34:X34"/>
    <mergeCell ref="W35:X35"/>
    <mergeCell ref="U34:V34"/>
    <mergeCell ref="U35:V35"/>
    <mergeCell ref="S34:T34"/>
    <mergeCell ref="M35:N35"/>
    <mergeCell ref="O35:P35"/>
    <mergeCell ref="S35:T35"/>
    <mergeCell ref="M34:N34"/>
    <mergeCell ref="E7:F7"/>
    <mergeCell ref="G7:H7"/>
    <mergeCell ref="C33:D33"/>
    <mergeCell ref="I6:J6"/>
    <mergeCell ref="I7:J7"/>
    <mergeCell ref="I32:J32"/>
    <mergeCell ref="I33:J33"/>
    <mergeCell ref="G34:H34"/>
    <mergeCell ref="I34:J34"/>
    <mergeCell ref="K34:L34"/>
    <mergeCell ref="O33:P33"/>
    <mergeCell ref="I4:J4"/>
    <mergeCell ref="I5:J5"/>
    <mergeCell ref="O4:P4"/>
    <mergeCell ref="Q33:R33"/>
    <mergeCell ref="G5:H5"/>
    <mergeCell ref="C6:D6"/>
    <mergeCell ref="E6:F6"/>
    <mergeCell ref="G6:H6"/>
    <mergeCell ref="M6:N6"/>
    <mergeCell ref="M7:N7"/>
    <mergeCell ref="G32:H32"/>
    <mergeCell ref="G33:H33"/>
    <mergeCell ref="C7:D7"/>
    <mergeCell ref="G36:H36"/>
    <mergeCell ref="M36:N36"/>
    <mergeCell ref="C4:D4"/>
    <mergeCell ref="E4:F4"/>
    <mergeCell ref="E35:F35"/>
    <mergeCell ref="C32:D32"/>
    <mergeCell ref="C34:D34"/>
    <mergeCell ref="G4:H4"/>
    <mergeCell ref="C5:D5"/>
    <mergeCell ref="E5:F5"/>
  </mergeCells>
  <dataValidations count="1">
    <dataValidation allowBlank="1" showInputMessage="1" showErrorMessage="1" imeMode="off" sqref="A5:IV5"/>
  </dataValidation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52"/>
  <sheetViews>
    <sheetView zoomScalePageLayoutView="0" workbookViewId="0" topLeftCell="C2">
      <pane ySplit="1" topLeftCell="A9" activePane="bottomLeft" state="frozen"/>
      <selection pane="topLeft" activeCell="B2" sqref="B2"/>
      <selection pane="bottomLeft" activeCell="P25" sqref="P25"/>
    </sheetView>
  </sheetViews>
  <sheetFormatPr defaultColWidth="9.00390625" defaultRowHeight="13.5"/>
  <cols>
    <col min="1" max="1" width="9.00390625" style="2" customWidth="1"/>
    <col min="2" max="2" width="14.50390625" style="2" customWidth="1"/>
    <col min="3" max="12" width="5.625" style="2" customWidth="1"/>
    <col min="13" max="18" width="5.375" style="2" customWidth="1"/>
    <col min="19" max="23" width="5.625" style="2" customWidth="1"/>
    <col min="24" max="24" width="3.625" style="2" customWidth="1"/>
    <col min="25" max="26" width="5.625" style="2" customWidth="1"/>
    <col min="27" max="16384" width="9.00390625" style="2" customWidth="1"/>
  </cols>
  <sheetData>
    <row r="2" ht="12.75">
      <c r="C2" s="2" t="s">
        <v>36</v>
      </c>
    </row>
    <row r="3" spans="3:20" ht="15" customHeight="1">
      <c r="C3" s="31" t="s">
        <v>37</v>
      </c>
      <c r="D3" s="148" t="s">
        <v>30</v>
      </c>
      <c r="E3" s="149"/>
      <c r="F3" s="32" t="s">
        <v>31</v>
      </c>
      <c r="G3" s="33"/>
      <c r="H3" s="33"/>
      <c r="I3" s="33"/>
      <c r="J3" s="33"/>
      <c r="K3" s="33"/>
      <c r="L3" s="33"/>
      <c r="M3" s="32" t="s">
        <v>32</v>
      </c>
      <c r="N3" s="33"/>
      <c r="O3" s="33"/>
      <c r="P3" s="33"/>
      <c r="Q3" s="33"/>
      <c r="R3" s="34"/>
      <c r="S3" s="49" t="s">
        <v>77</v>
      </c>
      <c r="T3" s="34"/>
    </row>
    <row r="4" spans="2:27" ht="15" customHeight="1">
      <c r="B4" s="3"/>
      <c r="C4" s="150" t="s">
        <v>39</v>
      </c>
      <c r="D4" s="151">
        <f>'記録会一覧'!C5</f>
        <v>42833</v>
      </c>
      <c r="E4" s="152"/>
      <c r="F4" s="50" t="s">
        <v>126</v>
      </c>
      <c r="G4" s="51"/>
      <c r="H4" s="51"/>
      <c r="I4" s="51"/>
      <c r="J4" s="51"/>
      <c r="K4" s="51"/>
      <c r="L4" s="51"/>
      <c r="M4" s="52"/>
      <c r="N4" s="53"/>
      <c r="O4" s="53"/>
      <c r="P4" s="53"/>
      <c r="Q4" s="53"/>
      <c r="R4" s="54"/>
      <c r="S4" s="157">
        <f>IF('記録会一覧'!C32=0,"",'記録会一覧'!C32)</f>
        <v>42804</v>
      </c>
      <c r="T4" s="158"/>
      <c r="AA4" s="43"/>
    </row>
    <row r="5" spans="2:27" ht="15" customHeight="1">
      <c r="B5" s="3"/>
      <c r="C5" s="150"/>
      <c r="D5" s="153"/>
      <c r="E5" s="154"/>
      <c r="F5" s="55" t="s">
        <v>92</v>
      </c>
      <c r="G5" s="56"/>
      <c r="H5" s="56"/>
      <c r="I5" s="56"/>
      <c r="J5" s="56"/>
      <c r="K5" s="56"/>
      <c r="L5" s="56"/>
      <c r="M5" s="67" t="s">
        <v>78</v>
      </c>
      <c r="N5" s="58"/>
      <c r="O5" s="58"/>
      <c r="P5" s="58"/>
      <c r="Q5" s="58"/>
      <c r="R5" s="59"/>
      <c r="S5" s="159"/>
      <c r="T5" s="160"/>
      <c r="AA5" s="43"/>
    </row>
    <row r="6" spans="2:27" ht="15" customHeight="1">
      <c r="B6" s="3"/>
      <c r="C6" s="150"/>
      <c r="D6" s="153"/>
      <c r="E6" s="154"/>
      <c r="F6" s="55" t="s">
        <v>93</v>
      </c>
      <c r="G6" s="56"/>
      <c r="H6" s="56"/>
      <c r="I6" s="56"/>
      <c r="J6" s="56"/>
      <c r="K6" s="56"/>
      <c r="L6" s="56"/>
      <c r="M6" s="57"/>
      <c r="N6" s="58"/>
      <c r="O6" s="58"/>
      <c r="P6" s="58"/>
      <c r="Q6" s="58"/>
      <c r="R6" s="59"/>
      <c r="S6" s="159"/>
      <c r="T6" s="160"/>
      <c r="AA6" s="43"/>
    </row>
    <row r="7" spans="2:27" ht="15" customHeight="1">
      <c r="B7" s="3"/>
      <c r="C7" s="150"/>
      <c r="D7" s="153"/>
      <c r="E7" s="154"/>
      <c r="F7" s="55" t="s">
        <v>94</v>
      </c>
      <c r="G7" s="56"/>
      <c r="H7" s="56"/>
      <c r="I7" s="56"/>
      <c r="J7" s="56"/>
      <c r="K7" s="56"/>
      <c r="L7" s="56"/>
      <c r="M7" s="57"/>
      <c r="N7" s="58"/>
      <c r="O7" s="58"/>
      <c r="P7" s="58"/>
      <c r="Q7" s="58"/>
      <c r="R7" s="59"/>
      <c r="S7" s="159"/>
      <c r="T7" s="160"/>
      <c r="AA7" s="43"/>
    </row>
    <row r="8" spans="2:20" ht="15" customHeight="1">
      <c r="B8" s="3"/>
      <c r="C8" s="150"/>
      <c r="D8" s="155"/>
      <c r="E8" s="156"/>
      <c r="F8" s="62" t="s">
        <v>95</v>
      </c>
      <c r="G8" s="63"/>
      <c r="H8" s="63"/>
      <c r="I8" s="63"/>
      <c r="J8" s="63"/>
      <c r="K8" s="63"/>
      <c r="L8" s="63"/>
      <c r="M8" s="64"/>
      <c r="N8" s="65"/>
      <c r="O8" s="65"/>
      <c r="P8" s="65"/>
      <c r="Q8" s="65"/>
      <c r="R8" s="66"/>
      <c r="S8" s="161"/>
      <c r="T8" s="162"/>
    </row>
    <row r="9" spans="2:20" ht="15" customHeight="1">
      <c r="B9" s="3"/>
      <c r="C9" s="150" t="s">
        <v>40</v>
      </c>
      <c r="D9" s="151">
        <f>'記録会一覧'!E5</f>
        <v>42848</v>
      </c>
      <c r="E9" s="152"/>
      <c r="F9" s="50" t="s">
        <v>127</v>
      </c>
      <c r="G9" s="51"/>
      <c r="H9" s="51"/>
      <c r="I9" s="51"/>
      <c r="J9" s="51"/>
      <c r="K9" s="51"/>
      <c r="L9" s="51"/>
      <c r="M9" s="52"/>
      <c r="N9" s="53"/>
      <c r="O9" s="53"/>
      <c r="P9" s="53"/>
      <c r="Q9" s="53"/>
      <c r="R9" s="54"/>
      <c r="S9" s="157">
        <f>IF('記録会一覧'!E32=0,"",'記録会一覧'!E32)</f>
        <v>42832</v>
      </c>
      <c r="T9" s="158"/>
    </row>
    <row r="10" spans="2:20" ht="15" customHeight="1">
      <c r="B10" s="3"/>
      <c r="C10" s="150"/>
      <c r="D10" s="153"/>
      <c r="E10" s="154"/>
      <c r="F10" s="55" t="s">
        <v>114</v>
      </c>
      <c r="G10" s="56"/>
      <c r="H10" s="56"/>
      <c r="I10" s="56"/>
      <c r="J10" s="56"/>
      <c r="K10" s="56"/>
      <c r="L10" s="56"/>
      <c r="M10" s="67" t="s">
        <v>78</v>
      </c>
      <c r="N10" s="58"/>
      <c r="O10" s="58"/>
      <c r="P10" s="58"/>
      <c r="Q10" s="58"/>
      <c r="R10" s="59"/>
      <c r="S10" s="159"/>
      <c r="T10" s="160"/>
    </row>
    <row r="11" spans="2:20" ht="15" customHeight="1">
      <c r="B11" s="3"/>
      <c r="C11" s="150"/>
      <c r="D11" s="153"/>
      <c r="E11" s="154"/>
      <c r="F11" s="55" t="s">
        <v>115</v>
      </c>
      <c r="G11" s="56"/>
      <c r="H11" s="56"/>
      <c r="I11" s="56"/>
      <c r="J11" s="56"/>
      <c r="K11" s="56"/>
      <c r="L11" s="56"/>
      <c r="M11" s="57"/>
      <c r="N11" s="58"/>
      <c r="O11" s="58"/>
      <c r="P11" s="58"/>
      <c r="Q11" s="58"/>
      <c r="R11" s="59"/>
      <c r="S11" s="159"/>
      <c r="T11" s="160"/>
    </row>
    <row r="12" spans="2:20" ht="15" customHeight="1">
      <c r="B12" s="3"/>
      <c r="C12" s="150"/>
      <c r="D12" s="153"/>
      <c r="E12" s="154"/>
      <c r="F12" s="55" t="s">
        <v>116</v>
      </c>
      <c r="G12" s="56"/>
      <c r="H12" s="56"/>
      <c r="I12" s="56"/>
      <c r="J12" s="56"/>
      <c r="K12" s="56"/>
      <c r="L12" s="56"/>
      <c r="M12" s="57"/>
      <c r="N12" s="58"/>
      <c r="O12" s="58"/>
      <c r="P12" s="58"/>
      <c r="Q12" s="58"/>
      <c r="R12" s="59"/>
      <c r="S12" s="159"/>
      <c r="T12" s="160"/>
    </row>
    <row r="13" spans="2:20" ht="15" customHeight="1">
      <c r="B13" s="3"/>
      <c r="C13" s="150"/>
      <c r="D13" s="155"/>
      <c r="E13" s="156"/>
      <c r="F13" s="62" t="s">
        <v>117</v>
      </c>
      <c r="G13" s="63"/>
      <c r="H13" s="63"/>
      <c r="I13" s="63"/>
      <c r="J13" s="63"/>
      <c r="K13" s="63"/>
      <c r="L13" s="63"/>
      <c r="M13" s="64"/>
      <c r="N13" s="65"/>
      <c r="O13" s="65"/>
      <c r="P13" s="65"/>
      <c r="Q13" s="65"/>
      <c r="R13" s="66"/>
      <c r="S13" s="161"/>
      <c r="T13" s="162"/>
    </row>
    <row r="14" spans="2:20" ht="15" customHeight="1">
      <c r="B14" s="3"/>
      <c r="C14" s="150" t="s">
        <v>41</v>
      </c>
      <c r="D14" s="151">
        <f>'記録会一覧'!G5</f>
        <v>42869</v>
      </c>
      <c r="E14" s="152"/>
      <c r="F14" s="50" t="s">
        <v>118</v>
      </c>
      <c r="G14" s="51"/>
      <c r="H14" s="51"/>
      <c r="I14" s="51"/>
      <c r="J14" s="51"/>
      <c r="K14" s="51"/>
      <c r="L14" s="51"/>
      <c r="M14" s="50" t="s">
        <v>123</v>
      </c>
      <c r="N14" s="68"/>
      <c r="O14" s="68"/>
      <c r="P14" s="68"/>
      <c r="Q14" s="68"/>
      <c r="R14" s="69"/>
      <c r="S14" s="157">
        <f>IF('記録会一覧'!G32=0,"",'記録会一覧'!G32)</f>
        <v>42846</v>
      </c>
      <c r="T14" s="158"/>
    </row>
    <row r="15" spans="2:20" ht="15" customHeight="1">
      <c r="B15" s="3"/>
      <c r="C15" s="150"/>
      <c r="D15" s="153"/>
      <c r="E15" s="154"/>
      <c r="F15" s="55" t="s">
        <v>119</v>
      </c>
      <c r="G15" s="56"/>
      <c r="H15" s="56"/>
      <c r="I15" s="56"/>
      <c r="J15" s="56"/>
      <c r="K15" s="56"/>
      <c r="L15" s="56"/>
      <c r="M15" s="55" t="s">
        <v>97</v>
      </c>
      <c r="N15" s="70"/>
      <c r="O15" s="70"/>
      <c r="P15" s="70"/>
      <c r="Q15" s="70"/>
      <c r="R15" s="71"/>
      <c r="S15" s="159"/>
      <c r="T15" s="160"/>
    </row>
    <row r="16" spans="2:20" ht="15" customHeight="1">
      <c r="B16" s="3"/>
      <c r="C16" s="150"/>
      <c r="D16" s="153"/>
      <c r="E16" s="154"/>
      <c r="F16" s="55" t="s">
        <v>120</v>
      </c>
      <c r="G16" s="56"/>
      <c r="H16" s="56"/>
      <c r="I16" s="56"/>
      <c r="J16" s="56"/>
      <c r="K16" s="56"/>
      <c r="L16" s="56"/>
      <c r="M16" s="55"/>
      <c r="N16" s="70"/>
      <c r="O16" s="70"/>
      <c r="P16" s="70"/>
      <c r="Q16" s="70"/>
      <c r="R16" s="71"/>
      <c r="S16" s="159"/>
      <c r="T16" s="160"/>
    </row>
    <row r="17" spans="2:20" ht="15" customHeight="1">
      <c r="B17" s="3"/>
      <c r="C17" s="150"/>
      <c r="D17" s="153"/>
      <c r="E17" s="154"/>
      <c r="F17" s="55" t="s">
        <v>121</v>
      </c>
      <c r="G17" s="56"/>
      <c r="H17" s="56"/>
      <c r="I17" s="56"/>
      <c r="J17" s="56"/>
      <c r="K17" s="56"/>
      <c r="L17" s="56"/>
      <c r="M17" s="55" t="s">
        <v>78</v>
      </c>
      <c r="N17" s="70"/>
      <c r="O17" s="70"/>
      <c r="P17" s="70"/>
      <c r="Q17" s="70"/>
      <c r="R17" s="71"/>
      <c r="S17" s="159"/>
      <c r="T17" s="160"/>
    </row>
    <row r="18" spans="2:20" ht="15" customHeight="1">
      <c r="B18" s="3"/>
      <c r="C18" s="150"/>
      <c r="D18" s="155"/>
      <c r="E18" s="156"/>
      <c r="F18" s="62" t="s">
        <v>122</v>
      </c>
      <c r="G18" s="63"/>
      <c r="H18" s="63"/>
      <c r="I18" s="63"/>
      <c r="J18" s="63"/>
      <c r="K18" s="63"/>
      <c r="L18" s="63"/>
      <c r="M18" s="62"/>
      <c r="N18" s="72"/>
      <c r="O18" s="72"/>
      <c r="P18" s="72"/>
      <c r="Q18" s="72"/>
      <c r="R18" s="73"/>
      <c r="S18" s="161"/>
      <c r="T18" s="162"/>
    </row>
    <row r="19" spans="2:20" ht="15" customHeight="1">
      <c r="B19" s="3"/>
      <c r="C19" s="170" t="s">
        <v>42</v>
      </c>
      <c r="D19" s="151">
        <f>'記録会一覧'!I5</f>
        <v>42957</v>
      </c>
      <c r="E19" s="152"/>
      <c r="F19" s="50" t="s">
        <v>128</v>
      </c>
      <c r="G19" s="74"/>
      <c r="H19" s="74"/>
      <c r="I19" s="74"/>
      <c r="J19" s="74"/>
      <c r="K19" s="74"/>
      <c r="L19" s="74"/>
      <c r="M19" s="75"/>
      <c r="N19" s="53"/>
      <c r="O19" s="53"/>
      <c r="P19" s="53"/>
      <c r="Q19" s="53"/>
      <c r="R19" s="54"/>
      <c r="S19" s="76"/>
      <c r="T19" s="77"/>
    </row>
    <row r="20" spans="2:20" ht="15" customHeight="1">
      <c r="B20" s="3"/>
      <c r="C20" s="171"/>
      <c r="D20" s="155"/>
      <c r="E20" s="156"/>
      <c r="F20" s="55" t="s">
        <v>125</v>
      </c>
      <c r="G20" s="56"/>
      <c r="H20" s="56"/>
      <c r="I20" s="56"/>
      <c r="J20" s="56"/>
      <c r="K20" s="56"/>
      <c r="L20" s="56"/>
      <c r="M20" s="78"/>
      <c r="N20" s="58"/>
      <c r="O20" s="58"/>
      <c r="P20" s="58"/>
      <c r="Q20" s="58"/>
      <c r="R20" s="59"/>
      <c r="S20" s="79"/>
      <c r="T20" s="80"/>
    </row>
    <row r="21" spans="2:20" ht="15" customHeight="1">
      <c r="B21" s="3"/>
      <c r="C21" s="170" t="s">
        <v>43</v>
      </c>
      <c r="D21" s="151">
        <f>'記録会一覧'!K5</f>
        <v>42958</v>
      </c>
      <c r="E21" s="152"/>
      <c r="F21" s="81"/>
      <c r="G21" s="56"/>
      <c r="H21" s="56"/>
      <c r="I21" s="56"/>
      <c r="J21" s="56"/>
      <c r="K21" s="56"/>
      <c r="L21" s="56"/>
      <c r="M21" s="78"/>
      <c r="N21" s="58"/>
      <c r="O21" s="58"/>
      <c r="P21" s="58"/>
      <c r="Q21" s="58"/>
      <c r="R21" s="59"/>
      <c r="S21" s="79" t="s">
        <v>35</v>
      </c>
      <c r="T21" s="80"/>
    </row>
    <row r="22" spans="2:20" ht="15" customHeight="1">
      <c r="B22" s="3"/>
      <c r="C22" s="171"/>
      <c r="D22" s="155"/>
      <c r="E22" s="156"/>
      <c r="F22" s="67" t="s">
        <v>129</v>
      </c>
      <c r="G22" s="82"/>
      <c r="H22" s="82"/>
      <c r="I22" s="82"/>
      <c r="J22" s="82"/>
      <c r="K22" s="82"/>
      <c r="L22" s="82"/>
      <c r="M22" s="78"/>
      <c r="N22" s="58"/>
      <c r="O22" s="58"/>
      <c r="P22" s="58"/>
      <c r="Q22" s="58"/>
      <c r="R22" s="59"/>
      <c r="S22" s="60"/>
      <c r="T22" s="61"/>
    </row>
    <row r="23" spans="2:20" ht="15" customHeight="1">
      <c r="B23" s="3"/>
      <c r="C23" s="172" t="s">
        <v>67</v>
      </c>
      <c r="D23" s="174">
        <f>'記録会一覧'!U5</f>
        <v>43120</v>
      </c>
      <c r="E23" s="175"/>
      <c r="F23" s="55" t="s">
        <v>130</v>
      </c>
      <c r="G23" s="56"/>
      <c r="H23" s="56"/>
      <c r="I23" s="56"/>
      <c r="J23" s="56"/>
      <c r="K23" s="56"/>
      <c r="L23" s="56"/>
      <c r="M23" s="57"/>
      <c r="N23" s="58"/>
      <c r="O23" s="58"/>
      <c r="P23" s="58"/>
      <c r="Q23" s="58"/>
      <c r="R23" s="59"/>
      <c r="S23" s="83" t="s">
        <v>85</v>
      </c>
      <c r="T23" s="80"/>
    </row>
    <row r="24" spans="2:20" ht="15" customHeight="1">
      <c r="B24" s="3"/>
      <c r="C24" s="173"/>
      <c r="D24" s="176"/>
      <c r="E24" s="177"/>
      <c r="F24" s="55"/>
      <c r="G24" s="56"/>
      <c r="H24" s="56"/>
      <c r="I24" s="56"/>
      <c r="J24" s="56"/>
      <c r="K24" s="56"/>
      <c r="L24" s="56"/>
      <c r="M24" s="57"/>
      <c r="N24" s="58"/>
      <c r="O24" s="58"/>
      <c r="P24" s="58"/>
      <c r="Q24" s="58"/>
      <c r="R24" s="59"/>
      <c r="S24" s="83" t="s">
        <v>84</v>
      </c>
      <c r="T24" s="80"/>
    </row>
    <row r="25" spans="2:20" ht="15" customHeight="1">
      <c r="B25" s="3"/>
      <c r="C25" s="172" t="s">
        <v>68</v>
      </c>
      <c r="D25" s="174">
        <f>'記録会一覧'!W5</f>
        <v>43134</v>
      </c>
      <c r="E25" s="175"/>
      <c r="F25" s="55" t="s">
        <v>124</v>
      </c>
      <c r="G25" s="56"/>
      <c r="H25" s="56"/>
      <c r="I25" s="56"/>
      <c r="J25" s="56"/>
      <c r="K25" s="56"/>
      <c r="L25" s="56"/>
      <c r="M25" s="57"/>
      <c r="N25" s="58"/>
      <c r="O25" s="58"/>
      <c r="P25" s="58"/>
      <c r="Q25" s="58"/>
      <c r="R25" s="59"/>
      <c r="S25" s="79"/>
      <c r="T25" s="80"/>
    </row>
    <row r="26" spans="2:20" ht="15" customHeight="1">
      <c r="B26" s="3"/>
      <c r="C26" s="173"/>
      <c r="D26" s="176"/>
      <c r="E26" s="177"/>
      <c r="F26" s="84"/>
      <c r="G26" s="85"/>
      <c r="H26" s="85"/>
      <c r="I26" s="85"/>
      <c r="J26" s="85"/>
      <c r="K26" s="85"/>
      <c r="L26" s="85"/>
      <c r="M26" s="64"/>
      <c r="N26" s="65"/>
      <c r="O26" s="65"/>
      <c r="P26" s="65"/>
      <c r="Q26" s="65"/>
      <c r="R26" s="66"/>
      <c r="S26" s="86"/>
      <c r="T26" s="87"/>
    </row>
    <row r="27" spans="2:27" ht="15" customHeight="1">
      <c r="B27" s="3"/>
      <c r="C27" s="169" t="s">
        <v>70</v>
      </c>
      <c r="D27" s="151">
        <f>'記録会一覧'!M5</f>
        <v>43002</v>
      </c>
      <c r="E27" s="152"/>
      <c r="F27" s="50" t="s">
        <v>134</v>
      </c>
      <c r="G27" s="51"/>
      <c r="H27" s="51"/>
      <c r="I27" s="51"/>
      <c r="J27" s="51"/>
      <c r="K27" s="51"/>
      <c r="L27" s="51"/>
      <c r="M27" s="88" t="s">
        <v>34</v>
      </c>
      <c r="N27" s="68"/>
      <c r="O27" s="68"/>
      <c r="P27" s="68"/>
      <c r="Q27" s="68"/>
      <c r="R27" s="69"/>
      <c r="S27" s="163">
        <f>IF('記録会一覧'!M32=0,"",'記録会一覧'!M32)</f>
        <v>42982</v>
      </c>
      <c r="T27" s="164"/>
      <c r="AA27" s="43"/>
    </row>
    <row r="28" spans="2:27" ht="15" customHeight="1">
      <c r="B28" s="3"/>
      <c r="C28" s="169"/>
      <c r="D28" s="153"/>
      <c r="E28" s="154"/>
      <c r="F28" s="55" t="s">
        <v>131</v>
      </c>
      <c r="G28" s="56"/>
      <c r="H28" s="56"/>
      <c r="I28" s="56"/>
      <c r="J28" s="56"/>
      <c r="K28" s="56"/>
      <c r="L28" s="56"/>
      <c r="M28" s="89" t="s">
        <v>63</v>
      </c>
      <c r="N28" s="70"/>
      <c r="O28" s="70"/>
      <c r="P28" s="70"/>
      <c r="Q28" s="70"/>
      <c r="R28" s="71"/>
      <c r="S28" s="165"/>
      <c r="T28" s="166"/>
      <c r="AA28" s="43"/>
    </row>
    <row r="29" spans="2:27" ht="15" customHeight="1">
      <c r="B29" s="3"/>
      <c r="C29" s="169"/>
      <c r="D29" s="153"/>
      <c r="E29" s="154"/>
      <c r="F29" s="55" t="s">
        <v>132</v>
      </c>
      <c r="G29" s="56"/>
      <c r="H29" s="56"/>
      <c r="I29" s="56"/>
      <c r="J29" s="56"/>
      <c r="K29" s="56"/>
      <c r="L29" s="56"/>
      <c r="M29" s="90"/>
      <c r="N29" s="70"/>
      <c r="O29" s="70"/>
      <c r="P29" s="70"/>
      <c r="Q29" s="70"/>
      <c r="R29" s="71"/>
      <c r="S29" s="165"/>
      <c r="T29" s="166"/>
      <c r="AA29" s="43"/>
    </row>
    <row r="30" spans="2:27" ht="15" customHeight="1">
      <c r="B30" s="3"/>
      <c r="C30" s="169"/>
      <c r="D30" s="153"/>
      <c r="E30" s="154"/>
      <c r="F30" s="55" t="s">
        <v>133</v>
      </c>
      <c r="G30" s="56"/>
      <c r="H30" s="56"/>
      <c r="I30" s="56"/>
      <c r="J30" s="56"/>
      <c r="K30" s="56"/>
      <c r="L30" s="56"/>
      <c r="M30" s="90" t="s">
        <v>78</v>
      </c>
      <c r="N30" s="70"/>
      <c r="O30" s="70"/>
      <c r="P30" s="70"/>
      <c r="Q30" s="70"/>
      <c r="R30" s="71"/>
      <c r="S30" s="165"/>
      <c r="T30" s="166"/>
      <c r="AA30" s="43"/>
    </row>
    <row r="31" spans="2:20" ht="15" customHeight="1">
      <c r="B31" s="3"/>
      <c r="C31" s="150"/>
      <c r="D31" s="155"/>
      <c r="E31" s="156"/>
      <c r="F31" s="62" t="s">
        <v>95</v>
      </c>
      <c r="G31" s="63"/>
      <c r="H31" s="63"/>
      <c r="I31" s="63"/>
      <c r="J31" s="63"/>
      <c r="K31" s="63"/>
      <c r="L31" s="63"/>
      <c r="M31" s="91"/>
      <c r="N31" s="72"/>
      <c r="O31" s="72"/>
      <c r="P31" s="72"/>
      <c r="Q31" s="72"/>
      <c r="R31" s="73"/>
      <c r="S31" s="167"/>
      <c r="T31" s="168"/>
    </row>
    <row r="32" spans="2:20" ht="15" customHeight="1">
      <c r="B32" s="3"/>
      <c r="C32" s="169" t="s">
        <v>64</v>
      </c>
      <c r="D32" s="151">
        <f>'記録会一覧'!O5</f>
        <v>43050</v>
      </c>
      <c r="E32" s="152"/>
      <c r="F32" s="50" t="s">
        <v>135</v>
      </c>
      <c r="G32" s="51"/>
      <c r="H32" s="51"/>
      <c r="I32" s="51"/>
      <c r="J32" s="51"/>
      <c r="K32" s="51"/>
      <c r="L32" s="51"/>
      <c r="M32" s="92"/>
      <c r="N32" s="93"/>
      <c r="O32" s="93"/>
      <c r="P32" s="93"/>
      <c r="Q32" s="93"/>
      <c r="R32" s="94"/>
      <c r="S32" s="163">
        <f>IF('記録会一覧'!O32=0,"",'記録会一覧'!O32)</f>
        <v>43047</v>
      </c>
      <c r="T32" s="164"/>
    </row>
    <row r="33" spans="2:20" ht="15" customHeight="1">
      <c r="B33" s="3"/>
      <c r="C33" s="169"/>
      <c r="D33" s="153"/>
      <c r="E33" s="154"/>
      <c r="F33" s="55" t="s">
        <v>79</v>
      </c>
      <c r="G33" s="56"/>
      <c r="H33" s="56"/>
      <c r="I33" s="56"/>
      <c r="J33" s="56"/>
      <c r="K33" s="56"/>
      <c r="L33" s="56"/>
      <c r="M33" s="95" t="s">
        <v>76</v>
      </c>
      <c r="N33" s="96"/>
      <c r="O33" s="96"/>
      <c r="P33" s="96"/>
      <c r="Q33" s="96"/>
      <c r="R33" s="97"/>
      <c r="S33" s="165"/>
      <c r="T33" s="166"/>
    </row>
    <row r="34" spans="2:20" ht="15" customHeight="1">
      <c r="B34" s="3"/>
      <c r="C34" s="169"/>
      <c r="D34" s="153"/>
      <c r="E34" s="154"/>
      <c r="F34" s="55" t="s">
        <v>80</v>
      </c>
      <c r="G34" s="56"/>
      <c r="H34" s="56"/>
      <c r="I34" s="56"/>
      <c r="J34" s="56"/>
      <c r="K34" s="56"/>
      <c r="L34" s="56"/>
      <c r="M34" s="98"/>
      <c r="N34" s="96"/>
      <c r="O34" s="96"/>
      <c r="P34" s="96"/>
      <c r="Q34" s="96"/>
      <c r="R34" s="97"/>
      <c r="S34" s="165"/>
      <c r="T34" s="166"/>
    </row>
    <row r="35" spans="2:20" ht="15" customHeight="1">
      <c r="B35" s="3"/>
      <c r="C35" s="169"/>
      <c r="D35" s="153"/>
      <c r="E35" s="154"/>
      <c r="F35" s="55" t="s">
        <v>103</v>
      </c>
      <c r="G35" s="56"/>
      <c r="H35" s="56"/>
      <c r="I35" s="56"/>
      <c r="J35" s="56"/>
      <c r="K35" s="56"/>
      <c r="L35" s="56"/>
      <c r="M35" s="90" t="s">
        <v>78</v>
      </c>
      <c r="N35" s="96"/>
      <c r="O35" s="96"/>
      <c r="P35" s="96"/>
      <c r="Q35" s="96"/>
      <c r="R35" s="97"/>
      <c r="S35" s="165"/>
      <c r="T35" s="166"/>
    </row>
    <row r="36" spans="2:20" ht="15" customHeight="1">
      <c r="B36" s="3"/>
      <c r="C36" s="150"/>
      <c r="D36" s="155"/>
      <c r="E36" s="156"/>
      <c r="F36" s="62" t="s">
        <v>106</v>
      </c>
      <c r="G36" s="63"/>
      <c r="H36" s="63"/>
      <c r="I36" s="63"/>
      <c r="J36" s="63"/>
      <c r="K36" s="63"/>
      <c r="L36" s="63"/>
      <c r="M36" s="91"/>
      <c r="N36" s="72"/>
      <c r="O36" s="72"/>
      <c r="P36" s="72"/>
      <c r="Q36" s="72"/>
      <c r="R36" s="73"/>
      <c r="S36" s="167"/>
      <c r="T36" s="168"/>
    </row>
    <row r="37" spans="2:20" ht="15" customHeight="1">
      <c r="B37" s="3"/>
      <c r="C37" s="169" t="s">
        <v>65</v>
      </c>
      <c r="D37" s="151">
        <f>'記録会一覧'!Q5</f>
        <v>43058</v>
      </c>
      <c r="E37" s="152"/>
      <c r="F37" s="50" t="s">
        <v>136</v>
      </c>
      <c r="G37" s="51"/>
      <c r="H37" s="51"/>
      <c r="I37" s="51"/>
      <c r="J37" s="51"/>
      <c r="K37" s="51"/>
      <c r="L37" s="51"/>
      <c r="M37" s="92"/>
      <c r="N37" s="68"/>
      <c r="O37" s="68"/>
      <c r="P37" s="68"/>
      <c r="Q37" s="68"/>
      <c r="R37" s="69"/>
      <c r="S37" s="163">
        <f>IF('記録会一覧'!Q32=0,"",'記録会一覧'!Q32)</f>
        <v>43054</v>
      </c>
      <c r="T37" s="164"/>
    </row>
    <row r="38" spans="2:20" ht="15" customHeight="1">
      <c r="B38" s="3"/>
      <c r="C38" s="169"/>
      <c r="D38" s="153"/>
      <c r="E38" s="154"/>
      <c r="F38" s="55" t="s">
        <v>137</v>
      </c>
      <c r="G38" s="56"/>
      <c r="H38" s="56"/>
      <c r="I38" s="56"/>
      <c r="J38" s="56"/>
      <c r="K38" s="56"/>
      <c r="L38" s="56"/>
      <c r="M38" s="95" t="s">
        <v>76</v>
      </c>
      <c r="N38" s="70"/>
      <c r="O38" s="70"/>
      <c r="P38" s="70"/>
      <c r="Q38" s="70"/>
      <c r="R38" s="71"/>
      <c r="S38" s="165"/>
      <c r="T38" s="166"/>
    </row>
    <row r="39" spans="2:20" ht="15" customHeight="1">
      <c r="B39" s="3"/>
      <c r="C39" s="169"/>
      <c r="D39" s="153"/>
      <c r="E39" s="154"/>
      <c r="F39" s="55" t="s">
        <v>138</v>
      </c>
      <c r="G39" s="56"/>
      <c r="H39" s="56"/>
      <c r="I39" s="56"/>
      <c r="J39" s="56"/>
      <c r="K39" s="56"/>
      <c r="L39" s="56"/>
      <c r="M39" s="98"/>
      <c r="N39" s="70"/>
      <c r="O39" s="70"/>
      <c r="P39" s="70"/>
      <c r="Q39" s="70"/>
      <c r="R39" s="71"/>
      <c r="S39" s="165"/>
      <c r="T39" s="166"/>
    </row>
    <row r="40" spans="2:20" ht="15" customHeight="1">
      <c r="B40" s="3"/>
      <c r="C40" s="169"/>
      <c r="D40" s="153"/>
      <c r="E40" s="154"/>
      <c r="F40" s="55" t="s">
        <v>139</v>
      </c>
      <c r="G40" s="56"/>
      <c r="H40" s="56"/>
      <c r="I40" s="56"/>
      <c r="J40" s="56"/>
      <c r="K40" s="56"/>
      <c r="L40" s="56"/>
      <c r="M40" s="90" t="s">
        <v>78</v>
      </c>
      <c r="N40" s="70"/>
      <c r="O40" s="70"/>
      <c r="P40" s="70"/>
      <c r="Q40" s="70"/>
      <c r="R40" s="71"/>
      <c r="S40" s="165"/>
      <c r="T40" s="166"/>
    </row>
    <row r="41" spans="2:20" ht="15" customHeight="1">
      <c r="B41" s="3"/>
      <c r="C41" s="150"/>
      <c r="D41" s="155"/>
      <c r="E41" s="156"/>
      <c r="F41" s="62" t="s">
        <v>140</v>
      </c>
      <c r="G41" s="63"/>
      <c r="H41" s="63"/>
      <c r="I41" s="63"/>
      <c r="J41" s="63"/>
      <c r="K41" s="63"/>
      <c r="L41" s="63"/>
      <c r="M41" s="91"/>
      <c r="N41" s="72"/>
      <c r="O41" s="72"/>
      <c r="P41" s="72"/>
      <c r="Q41" s="72"/>
      <c r="R41" s="73"/>
      <c r="S41" s="167"/>
      <c r="T41" s="168"/>
    </row>
    <row r="42" spans="2:20" ht="15" customHeight="1">
      <c r="B42" s="3"/>
      <c r="C42" s="169" t="s">
        <v>66</v>
      </c>
      <c r="D42" s="151">
        <f>'記録会一覧'!S5</f>
        <v>43072</v>
      </c>
      <c r="E42" s="152"/>
      <c r="F42" s="50" t="s">
        <v>81</v>
      </c>
      <c r="G42" s="51"/>
      <c r="H42" s="51"/>
      <c r="I42" s="51"/>
      <c r="J42" s="51"/>
      <c r="K42" s="51"/>
      <c r="L42" s="51"/>
      <c r="M42" s="92"/>
      <c r="N42" s="68"/>
      <c r="O42" s="68"/>
      <c r="P42" s="68"/>
      <c r="Q42" s="68"/>
      <c r="R42" s="69"/>
      <c r="S42" s="163">
        <f>IF('記録会一覧'!S32=0,"",'記録会一覧'!S32)</f>
        <v>43068</v>
      </c>
      <c r="T42" s="164"/>
    </row>
    <row r="43" spans="2:20" ht="15" customHeight="1">
      <c r="B43" s="3"/>
      <c r="C43" s="169"/>
      <c r="D43" s="153"/>
      <c r="E43" s="154"/>
      <c r="F43" s="55" t="s">
        <v>82</v>
      </c>
      <c r="G43" s="56"/>
      <c r="H43" s="56"/>
      <c r="I43" s="56"/>
      <c r="J43" s="56"/>
      <c r="K43" s="56"/>
      <c r="L43" s="56"/>
      <c r="M43" s="95" t="s">
        <v>76</v>
      </c>
      <c r="N43" s="70"/>
      <c r="O43" s="70"/>
      <c r="P43" s="70"/>
      <c r="Q43" s="70"/>
      <c r="R43" s="71"/>
      <c r="S43" s="165"/>
      <c r="T43" s="166"/>
    </row>
    <row r="44" spans="2:20" ht="15" customHeight="1">
      <c r="B44" s="3"/>
      <c r="C44" s="169"/>
      <c r="D44" s="153"/>
      <c r="E44" s="154"/>
      <c r="F44" s="55" t="s">
        <v>83</v>
      </c>
      <c r="G44" s="56"/>
      <c r="H44" s="56"/>
      <c r="I44" s="56"/>
      <c r="J44" s="56"/>
      <c r="K44" s="56"/>
      <c r="L44" s="56"/>
      <c r="M44" s="98"/>
      <c r="N44" s="70"/>
      <c r="O44" s="70"/>
      <c r="P44" s="70"/>
      <c r="Q44" s="70"/>
      <c r="R44" s="71"/>
      <c r="S44" s="165"/>
      <c r="T44" s="166"/>
    </row>
    <row r="45" spans="2:20" ht="15" customHeight="1">
      <c r="B45" s="3"/>
      <c r="C45" s="169"/>
      <c r="D45" s="153"/>
      <c r="E45" s="154"/>
      <c r="F45" s="55" t="s">
        <v>104</v>
      </c>
      <c r="G45" s="56"/>
      <c r="H45" s="56"/>
      <c r="I45" s="56"/>
      <c r="J45" s="56"/>
      <c r="K45" s="56"/>
      <c r="L45" s="56"/>
      <c r="M45" s="90" t="s">
        <v>78</v>
      </c>
      <c r="N45" s="70"/>
      <c r="O45" s="70"/>
      <c r="P45" s="70"/>
      <c r="Q45" s="70"/>
      <c r="R45" s="71"/>
      <c r="S45" s="165"/>
      <c r="T45" s="166"/>
    </row>
    <row r="46" spans="2:20" ht="15" customHeight="1">
      <c r="B46" s="3"/>
      <c r="C46" s="150"/>
      <c r="D46" s="155"/>
      <c r="E46" s="156"/>
      <c r="F46" s="62" t="s">
        <v>105</v>
      </c>
      <c r="G46" s="63"/>
      <c r="H46" s="63"/>
      <c r="I46" s="63"/>
      <c r="J46" s="63"/>
      <c r="K46" s="63"/>
      <c r="L46" s="63"/>
      <c r="M46" s="91"/>
      <c r="N46" s="72"/>
      <c r="O46" s="72"/>
      <c r="P46" s="72"/>
      <c r="Q46" s="72"/>
      <c r="R46" s="73"/>
      <c r="S46" s="167"/>
      <c r="T46" s="168"/>
    </row>
    <row r="47" spans="2:20" ht="15" customHeight="1">
      <c r="B47" s="3"/>
      <c r="C47" s="99" t="s">
        <v>102</v>
      </c>
      <c r="D47" s="100"/>
      <c r="E47" s="100"/>
      <c r="F47" s="101"/>
      <c r="G47" s="102"/>
      <c r="H47" s="102"/>
      <c r="I47" s="102"/>
      <c r="J47" s="102"/>
      <c r="K47" s="102"/>
      <c r="L47" s="102"/>
      <c r="M47" s="103"/>
      <c r="N47" s="104"/>
      <c r="O47" s="104"/>
      <c r="P47" s="104"/>
      <c r="Q47" s="104"/>
      <c r="R47" s="104"/>
      <c r="S47" s="105"/>
      <c r="T47" s="106"/>
    </row>
    <row r="48" spans="2:27" s="46" customFormat="1" ht="15" customHeight="1">
      <c r="B48" s="47"/>
      <c r="C48" s="178" t="s">
        <v>39</v>
      </c>
      <c r="D48" s="174">
        <v>42834</v>
      </c>
      <c r="E48" s="175"/>
      <c r="F48" s="50" t="s">
        <v>141</v>
      </c>
      <c r="G48" s="51"/>
      <c r="H48" s="51"/>
      <c r="I48" s="51"/>
      <c r="J48" s="51"/>
      <c r="K48" s="51"/>
      <c r="L48" s="51"/>
      <c r="M48" s="107"/>
      <c r="N48" s="108"/>
      <c r="O48" s="108"/>
      <c r="P48" s="108"/>
      <c r="Q48" s="108"/>
      <c r="R48" s="109"/>
      <c r="S48" s="181" t="str">
        <f>IF('記録会一覧'!Z32=0,"",'記録会一覧'!Z32)</f>
        <v>3/9(金)</v>
      </c>
      <c r="T48" s="182"/>
      <c r="AA48" s="48"/>
    </row>
    <row r="49" spans="2:27" s="46" customFormat="1" ht="15" customHeight="1">
      <c r="B49" s="47"/>
      <c r="C49" s="178"/>
      <c r="D49" s="179"/>
      <c r="E49" s="180"/>
      <c r="F49" s="55" t="s">
        <v>142</v>
      </c>
      <c r="G49" s="56"/>
      <c r="H49" s="56"/>
      <c r="I49" s="56"/>
      <c r="J49" s="56"/>
      <c r="K49" s="56"/>
      <c r="L49" s="56"/>
      <c r="M49" s="67" t="s">
        <v>78</v>
      </c>
      <c r="N49" s="82"/>
      <c r="O49" s="82"/>
      <c r="P49" s="82"/>
      <c r="Q49" s="82"/>
      <c r="R49" s="110"/>
      <c r="S49" s="183"/>
      <c r="T49" s="184"/>
      <c r="AA49" s="48"/>
    </row>
    <row r="50" spans="2:27" s="46" customFormat="1" ht="15" customHeight="1">
      <c r="B50" s="47"/>
      <c r="C50" s="178"/>
      <c r="D50" s="179"/>
      <c r="E50" s="180"/>
      <c r="F50" s="55" t="s">
        <v>143</v>
      </c>
      <c r="G50" s="56"/>
      <c r="H50" s="56"/>
      <c r="I50" s="56"/>
      <c r="J50" s="56"/>
      <c r="K50" s="56"/>
      <c r="L50" s="56"/>
      <c r="M50" s="111"/>
      <c r="N50" s="82"/>
      <c r="O50" s="82"/>
      <c r="P50" s="82"/>
      <c r="Q50" s="82"/>
      <c r="R50" s="110"/>
      <c r="S50" s="183"/>
      <c r="T50" s="184"/>
      <c r="AA50" s="48"/>
    </row>
    <row r="51" spans="2:27" s="46" customFormat="1" ht="15" customHeight="1">
      <c r="B51" s="47"/>
      <c r="C51" s="178"/>
      <c r="D51" s="179"/>
      <c r="E51" s="180"/>
      <c r="F51" s="55" t="s">
        <v>144</v>
      </c>
      <c r="G51" s="56"/>
      <c r="H51" s="56"/>
      <c r="I51" s="56"/>
      <c r="J51" s="56"/>
      <c r="K51" s="56"/>
      <c r="L51" s="56"/>
      <c r="M51" s="111"/>
      <c r="N51" s="82"/>
      <c r="O51" s="82"/>
      <c r="P51" s="82"/>
      <c r="Q51" s="82"/>
      <c r="R51" s="110"/>
      <c r="S51" s="183"/>
      <c r="T51" s="184"/>
      <c r="AA51" s="48"/>
    </row>
    <row r="52" spans="2:20" s="46" customFormat="1" ht="15" customHeight="1">
      <c r="B52" s="47"/>
      <c r="C52" s="178"/>
      <c r="D52" s="176"/>
      <c r="E52" s="177"/>
      <c r="F52" s="62" t="s">
        <v>117</v>
      </c>
      <c r="G52" s="63"/>
      <c r="H52" s="63"/>
      <c r="I52" s="63"/>
      <c r="J52" s="63"/>
      <c r="K52" s="63"/>
      <c r="L52" s="63"/>
      <c r="M52" s="112"/>
      <c r="N52" s="113"/>
      <c r="O52" s="113"/>
      <c r="P52" s="113"/>
      <c r="Q52" s="113"/>
      <c r="R52" s="114"/>
      <c r="S52" s="185"/>
      <c r="T52" s="186"/>
    </row>
  </sheetData>
  <sheetProtection/>
  <mergeCells count="33">
    <mergeCell ref="S32:T36"/>
    <mergeCell ref="C48:C52"/>
    <mergeCell ref="D48:E52"/>
    <mergeCell ref="S48:T52"/>
    <mergeCell ref="C37:C41"/>
    <mergeCell ref="D37:E41"/>
    <mergeCell ref="S37:T41"/>
    <mergeCell ref="C42:C46"/>
    <mergeCell ref="D42:E46"/>
    <mergeCell ref="S42:T46"/>
    <mergeCell ref="C23:C24"/>
    <mergeCell ref="D23:E24"/>
    <mergeCell ref="C25:C26"/>
    <mergeCell ref="D25:E26"/>
    <mergeCell ref="C27:C31"/>
    <mergeCell ref="D27:E31"/>
    <mergeCell ref="S27:T31"/>
    <mergeCell ref="C32:C36"/>
    <mergeCell ref="D32:E36"/>
    <mergeCell ref="C14:C18"/>
    <mergeCell ref="D14:E18"/>
    <mergeCell ref="S14:T18"/>
    <mergeCell ref="C19:C20"/>
    <mergeCell ref="D19:E20"/>
    <mergeCell ref="C21:C22"/>
    <mergeCell ref="D21:E22"/>
    <mergeCell ref="D3:E3"/>
    <mergeCell ref="C4:C8"/>
    <mergeCell ref="D4:E8"/>
    <mergeCell ref="S4:T8"/>
    <mergeCell ref="C9:C13"/>
    <mergeCell ref="D9:E13"/>
    <mergeCell ref="S9:T13"/>
  </mergeCells>
  <printOptions horizontalCentered="1"/>
  <pageMargins left="0.1968503937007874" right="0.1968503937007874" top="0.984251968503937" bottom="0.5905511811023623" header="0.5118110236220472" footer="0.5118110236220472"/>
  <pageSetup fitToHeight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京都府立鳥羽高等学校</dc:creator>
  <cp:keywords/>
  <dc:description/>
  <cp:lastModifiedBy>HP-6000</cp:lastModifiedBy>
  <cp:lastPrinted>2017-02-11T07:29:35Z</cp:lastPrinted>
  <dcterms:created xsi:type="dcterms:W3CDTF">2006-12-11T06:12:38Z</dcterms:created>
  <dcterms:modified xsi:type="dcterms:W3CDTF">2017-03-30T12:36:58Z</dcterms:modified>
  <cp:category/>
  <cp:version/>
  <cp:contentType/>
  <cp:contentStatus/>
</cp:coreProperties>
</file>